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ogura\ドキュメント\HPバックアップ\20230801武ダ技建創エクセル修正\"/>
    </mc:Choice>
  </mc:AlternateContent>
  <xr:revisionPtr revIDLastSave="0" documentId="13_ncr:1_{67349B3E-8720-4F60-825D-24A22B8AA74B}" xr6:coauthVersionLast="47" xr6:coauthVersionMax="47" xr10:uidLastSave="{00000000-0000-0000-0000-000000000000}"/>
  <bookViews>
    <workbookView xWindow="20370" yWindow="-4965" windowWidth="29040" windowHeight="15720" xr2:uid="{36313E98-0844-495E-BBF6-79A0E418B505}"/>
  </bookViews>
  <sheets>
    <sheet name="表紙（請求書）" sheetId="11" r:id="rId1"/>
    <sheet name="附表（出来高内訳書）" sheetId="8" r:id="rId2"/>
  </sheets>
  <definedNames>
    <definedName name="_xlnm.Print_Area" localSheetId="0">'表紙（請求書）'!$A$1:$AA$73</definedName>
    <definedName name="_xlnm.Print_Area" localSheetId="1">'附表（出来高内訳書）'!$A$1:$AF$87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1" l="1"/>
  <c r="V51" i="11"/>
  <c r="V49" i="11"/>
  <c r="V47" i="11"/>
  <c r="K46" i="11"/>
  <c r="N46" i="11" s="1"/>
  <c r="N39" i="11"/>
  <c r="J39" i="11"/>
  <c r="E39" i="11"/>
  <c r="T61" i="11"/>
  <c r="T59" i="11"/>
  <c r="AA9" i="8"/>
  <c r="U9" i="8"/>
  <c r="O9" i="8"/>
  <c r="H9" i="8"/>
  <c r="T65" i="11" l="1"/>
  <c r="T67" i="11" s="1"/>
  <c r="E48" i="11"/>
  <c r="J48" i="11" s="1"/>
  <c r="Z47" i="11"/>
  <c r="D21" i="11"/>
  <c r="I59" i="11" s="1"/>
  <c r="J44" i="11"/>
  <c r="N44" i="11" s="1"/>
  <c r="J37" i="11"/>
  <c r="N37" i="11" s="1"/>
  <c r="J35" i="11"/>
  <c r="S19" i="8"/>
  <c r="AA84" i="8"/>
  <c r="AD84" i="8" s="1"/>
  <c r="AE84" i="8" s="1"/>
  <c r="Y84" i="8"/>
  <c r="V84" i="8"/>
  <c r="S84" i="8"/>
  <c r="S85" i="8" s="1"/>
  <c r="AA81" i="8"/>
  <c r="AB81" i="8" s="1"/>
  <c r="Y81" i="8"/>
  <c r="V81" i="8"/>
  <c r="S81" i="8"/>
  <c r="S82" i="8" s="1"/>
  <c r="AA78" i="8"/>
  <c r="AD78" i="8" s="1"/>
  <c r="AE78" i="8" s="1"/>
  <c r="Y78" i="8"/>
  <c r="V78" i="8"/>
  <c r="S78" i="8"/>
  <c r="S79" i="8" s="1"/>
  <c r="AA75" i="8"/>
  <c r="AB75" i="8" s="1"/>
  <c r="Y75" i="8"/>
  <c r="V75" i="8"/>
  <c r="S75" i="8"/>
  <c r="AA74" i="8"/>
  <c r="AD74" i="8" s="1"/>
  <c r="AE74" i="8" s="1"/>
  <c r="Y74" i="8"/>
  <c r="V74" i="8"/>
  <c r="S74" i="8"/>
  <c r="AA71" i="8"/>
  <c r="AB71" i="8" s="1"/>
  <c r="Y71" i="8"/>
  <c r="V71" i="8"/>
  <c r="S71" i="8"/>
  <c r="AA70" i="8"/>
  <c r="AD70" i="8" s="1"/>
  <c r="AE70" i="8" s="1"/>
  <c r="Y70" i="8"/>
  <c r="V70" i="8"/>
  <c r="S70" i="8"/>
  <c r="AA66" i="8"/>
  <c r="AD66" i="8" s="1"/>
  <c r="AE66" i="8" s="1"/>
  <c r="Y66" i="8"/>
  <c r="V66" i="8"/>
  <c r="S66" i="8"/>
  <c r="AA65" i="8"/>
  <c r="AB65" i="8" s="1"/>
  <c r="Y65" i="8"/>
  <c r="V65" i="8"/>
  <c r="S65" i="8"/>
  <c r="AA64" i="8"/>
  <c r="AD64" i="8" s="1"/>
  <c r="AE64" i="8" s="1"/>
  <c r="Y64" i="8"/>
  <c r="V64" i="8"/>
  <c r="S64" i="8"/>
  <c r="AA60" i="8"/>
  <c r="AD60" i="8" s="1"/>
  <c r="AE60" i="8" s="1"/>
  <c r="Y60" i="8"/>
  <c r="V60" i="8"/>
  <c r="S60" i="8"/>
  <c r="AA59" i="8"/>
  <c r="AD59" i="8" s="1"/>
  <c r="AE59" i="8" s="1"/>
  <c r="Y59" i="8"/>
  <c r="V59" i="8"/>
  <c r="S59" i="8"/>
  <c r="AA58" i="8"/>
  <c r="AD58" i="8" s="1"/>
  <c r="AE58" i="8" s="1"/>
  <c r="Y58" i="8"/>
  <c r="V58" i="8"/>
  <c r="S58" i="8"/>
  <c r="AA57" i="8"/>
  <c r="AD57" i="8" s="1"/>
  <c r="AE57" i="8" s="1"/>
  <c r="Y57" i="8"/>
  <c r="V57" i="8"/>
  <c r="S57" i="8"/>
  <c r="AA56" i="8"/>
  <c r="AD56" i="8" s="1"/>
  <c r="AE56" i="8" s="1"/>
  <c r="Y56" i="8"/>
  <c r="V56" i="8"/>
  <c r="S56" i="8"/>
  <c r="AA55" i="8"/>
  <c r="AD55" i="8" s="1"/>
  <c r="AE55" i="8" s="1"/>
  <c r="Y55" i="8"/>
  <c r="V55" i="8"/>
  <c r="S55" i="8"/>
  <c r="AA51" i="8"/>
  <c r="AD51" i="8" s="1"/>
  <c r="AE51" i="8" s="1"/>
  <c r="Y51" i="8"/>
  <c r="V51" i="8"/>
  <c r="S51" i="8"/>
  <c r="AA50" i="8"/>
  <c r="AB50" i="8" s="1"/>
  <c r="Y50" i="8"/>
  <c r="V50" i="8"/>
  <c r="S50" i="8"/>
  <c r="AA49" i="8"/>
  <c r="AD49" i="8" s="1"/>
  <c r="AE49" i="8" s="1"/>
  <c r="Y49" i="8"/>
  <c r="V49" i="8"/>
  <c r="S49" i="8"/>
  <c r="AA48" i="8"/>
  <c r="AD48" i="8" s="1"/>
  <c r="AE48" i="8" s="1"/>
  <c r="Y48" i="8"/>
  <c r="V48" i="8"/>
  <c r="S48" i="8"/>
  <c r="AA47" i="8"/>
  <c r="AB47" i="8" s="1"/>
  <c r="Y47" i="8"/>
  <c r="V47" i="8"/>
  <c r="S47" i="8"/>
  <c r="AA46" i="8"/>
  <c r="AD46" i="8" s="1"/>
  <c r="AE46" i="8" s="1"/>
  <c r="Y46" i="8"/>
  <c r="V46" i="8"/>
  <c r="S46" i="8"/>
  <c r="AA45" i="8"/>
  <c r="AD45" i="8" s="1"/>
  <c r="AE45" i="8" s="1"/>
  <c r="Y45" i="8"/>
  <c r="V45" i="8"/>
  <c r="S45" i="8"/>
  <c r="AA43" i="8"/>
  <c r="AD43" i="8" s="1"/>
  <c r="AE43" i="8" s="1"/>
  <c r="Y43" i="8"/>
  <c r="V43" i="8"/>
  <c r="S43" i="8"/>
  <c r="AA42" i="8"/>
  <c r="AB42" i="8" s="1"/>
  <c r="Y42" i="8"/>
  <c r="V42" i="8"/>
  <c r="S42" i="8"/>
  <c r="AA41" i="8"/>
  <c r="AD41" i="8" s="1"/>
  <c r="AE41" i="8" s="1"/>
  <c r="Y41" i="8"/>
  <c r="V41" i="8"/>
  <c r="S41" i="8"/>
  <c r="AA40" i="8"/>
  <c r="AB40" i="8" s="1"/>
  <c r="Y40" i="8"/>
  <c r="V40" i="8"/>
  <c r="S40" i="8"/>
  <c r="AA39" i="8"/>
  <c r="AD39" i="8" s="1"/>
  <c r="AE39" i="8" s="1"/>
  <c r="Y39" i="8"/>
  <c r="V39" i="8"/>
  <c r="S39" i="8"/>
  <c r="AA38" i="8"/>
  <c r="AD38" i="8" s="1"/>
  <c r="AE38" i="8" s="1"/>
  <c r="Y38" i="8"/>
  <c r="V38" i="8"/>
  <c r="S38" i="8"/>
  <c r="AA37" i="8"/>
  <c r="AB37" i="8" s="1"/>
  <c r="Y37" i="8"/>
  <c r="V37" i="8"/>
  <c r="S37" i="8"/>
  <c r="AA36" i="8"/>
  <c r="AD36" i="8" s="1"/>
  <c r="AE36" i="8" s="1"/>
  <c r="Y36" i="8"/>
  <c r="V36" i="8"/>
  <c r="S36" i="8"/>
  <c r="AA35" i="8"/>
  <c r="AD35" i="8" s="1"/>
  <c r="AE35" i="8" s="1"/>
  <c r="Y35" i="8"/>
  <c r="V35" i="8"/>
  <c r="S35" i="8"/>
  <c r="AA34" i="8"/>
  <c r="AD34" i="8" s="1"/>
  <c r="AE34" i="8" s="1"/>
  <c r="Y34" i="8"/>
  <c r="V34" i="8"/>
  <c r="S34" i="8"/>
  <c r="AA33" i="8"/>
  <c r="AD33" i="8" s="1"/>
  <c r="AE33" i="8" s="1"/>
  <c r="Y33" i="8"/>
  <c r="V33" i="8"/>
  <c r="S33" i="8"/>
  <c r="AA32" i="8"/>
  <c r="AB32" i="8" s="1"/>
  <c r="Y32" i="8"/>
  <c r="V32" i="8"/>
  <c r="S32" i="8"/>
  <c r="AA28" i="8"/>
  <c r="AB28" i="8" s="1"/>
  <c r="Y28" i="8"/>
  <c r="V28" i="8"/>
  <c r="S28" i="8"/>
  <c r="AA27" i="8"/>
  <c r="AD27" i="8" s="1"/>
  <c r="AE27" i="8" s="1"/>
  <c r="Y27" i="8"/>
  <c r="V27" i="8"/>
  <c r="S27" i="8"/>
  <c r="AA26" i="8"/>
  <c r="AD26" i="8" s="1"/>
  <c r="AE26" i="8" s="1"/>
  <c r="Y26" i="8"/>
  <c r="V26" i="8"/>
  <c r="S26" i="8"/>
  <c r="AA25" i="8"/>
  <c r="AB25" i="8" s="1"/>
  <c r="Y25" i="8"/>
  <c r="V25" i="8"/>
  <c r="S25" i="8"/>
  <c r="AA21" i="8"/>
  <c r="AD21" i="8" s="1"/>
  <c r="AE21" i="8" s="1"/>
  <c r="Y21" i="8"/>
  <c r="V21" i="8"/>
  <c r="S21" i="8"/>
  <c r="AA20" i="8"/>
  <c r="AD20" i="8" s="1"/>
  <c r="AE20" i="8" s="1"/>
  <c r="Y20" i="8"/>
  <c r="V20" i="8"/>
  <c r="S20" i="8"/>
  <c r="AA19" i="8"/>
  <c r="AD19" i="8" s="1"/>
  <c r="AE19" i="8" s="1"/>
  <c r="Y19" i="8"/>
  <c r="V19" i="8"/>
  <c r="N35" i="11" l="1"/>
  <c r="J51" i="11"/>
  <c r="N48" i="11"/>
  <c r="I61" i="11"/>
  <c r="E51" i="11"/>
  <c r="Z49" i="11"/>
  <c r="AD47" i="8"/>
  <c r="AE47" i="8" s="1"/>
  <c r="S72" i="8"/>
  <c r="S76" i="8"/>
  <c r="AB58" i="8"/>
  <c r="AB78" i="8"/>
  <c r="AB39" i="8"/>
  <c r="S52" i="8"/>
  <c r="AD71" i="8"/>
  <c r="AE71" i="8" s="1"/>
  <c r="AD25" i="8"/>
  <c r="AE25" i="8" s="1"/>
  <c r="AB36" i="8"/>
  <c r="AD75" i="8"/>
  <c r="AE75" i="8" s="1"/>
  <c r="AB84" i="8"/>
  <c r="AB55" i="8"/>
  <c r="AB59" i="8"/>
  <c r="S61" i="8"/>
  <c r="AB41" i="8"/>
  <c r="AB56" i="8"/>
  <c r="AB66" i="8"/>
  <c r="AB21" i="8"/>
  <c r="AB27" i="8"/>
  <c r="AB34" i="8"/>
  <c r="AD37" i="8"/>
  <c r="AE37" i="8" s="1"/>
  <c r="AD42" i="8"/>
  <c r="AE42" i="8" s="1"/>
  <c r="AD81" i="8"/>
  <c r="AE81" i="8" s="1"/>
  <c r="S67" i="8"/>
  <c r="AB20" i="8"/>
  <c r="AB33" i="8"/>
  <c r="AB64" i="8"/>
  <c r="AB70" i="8"/>
  <c r="AB49" i="8"/>
  <c r="AB60" i="8"/>
  <c r="AB46" i="8"/>
  <c r="AB51" i="8"/>
  <c r="AD28" i="8"/>
  <c r="AE28" i="8" s="1"/>
  <c r="AD40" i="8"/>
  <c r="AE40" i="8" s="1"/>
  <c r="AD50" i="8"/>
  <c r="AE50" i="8" s="1"/>
  <c r="AB26" i="8"/>
  <c r="AB38" i="8"/>
  <c r="AB48" i="8"/>
  <c r="AD65" i="8"/>
  <c r="AE65" i="8" s="1"/>
  <c r="AD32" i="8"/>
  <c r="AE32" i="8" s="1"/>
  <c r="AB19" i="8"/>
  <c r="AB35" i="8"/>
  <c r="AB43" i="8"/>
  <c r="AB45" i="8"/>
  <c r="AB57" i="8"/>
  <c r="AB74" i="8"/>
  <c r="N51" i="11" l="1"/>
  <c r="I65" i="11"/>
</calcChain>
</file>

<file path=xl/sharedStrings.xml><?xml version="1.0" encoding="utf-8"?>
<sst xmlns="http://schemas.openxmlformats.org/spreadsheetml/2006/main" count="99" uniqueCount="87">
  <si>
    <t>工事名</t>
    <rPh sb="0" eb="3">
      <t>コウジメイ</t>
    </rPh>
    <phoneticPr fontId="1"/>
  </si>
  <si>
    <t>仕訳コード</t>
    <rPh sb="0" eb="2">
      <t>シワケ</t>
    </rPh>
    <phoneticPr fontId="1"/>
  </si>
  <si>
    <t>口座名義</t>
    <rPh sb="0" eb="4">
      <t>コウザメイギ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</si>
  <si>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</si>
  <si>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</si>
  <si>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</si>
  <si>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</si>
  <si>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代表者名</t>
    <rPh sb="0" eb="4">
      <t>ダイヒョウシャメイ</t>
    </rPh>
    <phoneticPr fontId="1"/>
  </si>
  <si>
    <t>銀行</t>
    <rPh sb="0" eb="2">
      <t>ギンコウ</t>
    </rPh>
    <phoneticPr fontId="1"/>
  </si>
  <si>
    <t>本支店名</t>
    <rPh sb="0" eb="3">
      <t>ホンシテン</t>
    </rPh>
    <rPh sb="3" eb="4">
      <t>ナ</t>
    </rPh>
    <phoneticPr fontId="1"/>
  </si>
  <si>
    <t>口座番号</t>
    <rPh sb="0" eb="4">
      <t>コウザバンゴウ</t>
    </rPh>
    <phoneticPr fontId="1"/>
  </si>
  <si>
    <t>（フリガナ）</t>
    <phoneticPr fontId="1"/>
  </si>
  <si>
    <t>TEL</t>
    <phoneticPr fontId="1"/>
  </si>
  <si>
    <t>FAX</t>
    <phoneticPr fontId="1"/>
  </si>
  <si>
    <t xml:space="preserve">武 ダ 技 建 創 株 式 会 社 </t>
    <rPh sb="0" eb="1">
      <t>タケシ</t>
    </rPh>
    <rPh sb="4" eb="5">
      <t>ワザ</t>
    </rPh>
    <rPh sb="6" eb="7">
      <t>タツル</t>
    </rPh>
    <rPh sb="8" eb="9">
      <t>ソウ</t>
    </rPh>
    <rPh sb="10" eb="11">
      <t>カブ</t>
    </rPh>
    <rPh sb="12" eb="13">
      <t>シキ</t>
    </rPh>
    <rPh sb="14" eb="15">
      <t>カイ</t>
    </rPh>
    <rPh sb="16" eb="17">
      <t>シャ</t>
    </rPh>
    <phoneticPr fontId="1"/>
  </si>
  <si>
    <t>御 中</t>
    <rPh sb="0" eb="1">
      <t>ゴ</t>
    </rPh>
    <rPh sb="2" eb="3">
      <t>チュウ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</si>
  <si>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</si>
  <si>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今 月 出 来 高 金 額</t>
    <rPh sb="0" eb="1">
      <t>イマ</t>
    </rPh>
    <rPh sb="2" eb="3">
      <t>ガツ</t>
    </rPh>
    <rPh sb="4" eb="5">
      <t>デ</t>
    </rPh>
    <rPh sb="6" eb="7">
      <t>コ</t>
    </rPh>
    <rPh sb="8" eb="9">
      <t>コウ</t>
    </rPh>
    <rPh sb="10" eb="11">
      <t>カネ</t>
    </rPh>
    <rPh sb="12" eb="13">
      <t>ガク</t>
    </rPh>
    <phoneticPr fontId="1"/>
  </si>
  <si>
    <t>累 計 金 額</t>
    <rPh sb="0" eb="1">
      <t>ルイ</t>
    </rPh>
    <rPh sb="2" eb="3">
      <t>ケイ</t>
    </rPh>
    <rPh sb="4" eb="5">
      <t>カネ</t>
    </rPh>
    <rPh sb="6" eb="7">
      <t>ガク</t>
    </rPh>
    <phoneticPr fontId="1"/>
  </si>
  <si>
    <t>差 引 契 約 残 高</t>
    <rPh sb="0" eb="1">
      <t>サ</t>
    </rPh>
    <rPh sb="2" eb="3">
      <t>ヒ</t>
    </rPh>
    <rPh sb="4" eb="5">
      <t>チギリ</t>
    </rPh>
    <rPh sb="6" eb="7">
      <t>ヤク</t>
    </rPh>
    <rPh sb="8" eb="9">
      <t>ザン</t>
    </rPh>
    <rPh sb="10" eb="11">
      <t>タカ</t>
    </rPh>
    <phoneticPr fontId="1"/>
  </si>
  <si>
    <t>工 事 金 額</t>
    <rPh sb="0" eb="1">
      <t>コウ</t>
    </rPh>
    <rPh sb="2" eb="3">
      <t>コト</t>
    </rPh>
    <rPh sb="4" eb="5">
      <t>カネ</t>
    </rPh>
    <rPh sb="6" eb="7">
      <t>ガク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</si>
  <si>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</si>
  <si>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合 計 金 額</t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</si>
  <si>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</si>
  <si>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工  種</t>
    <rPh sb="0" eb="1">
      <t>コウ</t>
    </rPh>
    <rPh sb="3" eb="4">
      <t>シュ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</si>
  <si>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</si>
  <si>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増 減 金 額</t>
    <rPh sb="0" eb="1">
      <t>ゾウ</t>
    </rPh>
    <rPh sb="2" eb="3">
      <t>ゲン</t>
    </rPh>
    <rPh sb="4" eb="5">
      <t>カネ</t>
    </rPh>
    <rPh sb="6" eb="7">
      <t>ガク</t>
    </rPh>
    <phoneticPr fontId="1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</si>
  <si>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1"/>
  </si>
  <si>
    <t>契
約
金
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</si>
  <si>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請
求
金
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</si>
  <si>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前回迄の合計金額</t>
    <rPh sb="0" eb="3">
      <t>ゼンカイマデ</t>
    </rPh>
    <rPh sb="4" eb="8">
      <t>ゴウケイキンガク</t>
    </rPh>
    <phoneticPr fontId="1"/>
  </si>
  <si>
    <t>内　訳</t>
    <rPh sb="0" eb="1">
      <t>ウチ</t>
    </rPh>
    <rPh sb="2" eb="3">
      <t>ヤク</t>
    </rPh>
    <phoneticPr fontId="1"/>
  </si>
  <si>
    <t>工事番号</t>
    <rPh sb="0" eb="4">
      <t>コウジバンゴウ</t>
    </rPh>
    <phoneticPr fontId="1"/>
  </si>
  <si>
    <t>税区分</t>
    <rPh sb="0" eb="3">
      <t>ゼイクブン</t>
    </rPh>
    <phoneticPr fontId="1"/>
  </si>
  <si>
    <t>税区分コード</t>
    <rPh sb="0" eb="3">
      <t>ゼイクブン</t>
    </rPh>
    <phoneticPr fontId="1"/>
  </si>
  <si>
    <t>請求金額</t>
    <rPh sb="0" eb="4">
      <t>セイキュウキンガク</t>
    </rPh>
    <phoneticPr fontId="1"/>
  </si>
  <si>
    <t>相殺金額</t>
    <rPh sb="0" eb="2">
      <t>ソウサイ</t>
    </rPh>
    <rPh sb="2" eb="4">
      <t>キンガク</t>
    </rPh>
    <phoneticPr fontId="1"/>
  </si>
  <si>
    <t>差引支払額</t>
    <rPh sb="0" eb="1">
      <t>サ</t>
    </rPh>
    <rPh sb="1" eb="2">
      <t>ヒ</t>
    </rPh>
    <rPh sb="2" eb="5">
      <t>シハライガク</t>
    </rPh>
    <phoneticPr fontId="1"/>
  </si>
  <si>
    <t>支
払
内
訳</t>
    <rPh sb="0" eb="1">
      <t>シ</t>
    </rPh>
    <rPh sb="2" eb="3">
      <t>フツ</t>
    </rPh>
    <rPh sb="4" eb="5">
      <t>ナイ</t>
    </rPh>
    <rPh sb="6" eb="7">
      <t>ヤク</t>
    </rPh>
    <phoneticPr fontId="1"/>
  </si>
  <si>
    <t>支
払
金
額</t>
    <rPh sb="0" eb="1">
      <t>シ</t>
    </rPh>
    <rPh sb="2" eb="3">
      <t>フツ</t>
    </rPh>
    <rPh sb="4" eb="5">
      <t>キン</t>
    </rPh>
    <rPh sb="6" eb="7">
      <t>ガク</t>
    </rPh>
    <phoneticPr fontId="1"/>
  </si>
  <si>
    <t>総合振込</t>
    <rPh sb="0" eb="2">
      <t>ソウゴウ</t>
    </rPh>
    <rPh sb="2" eb="4">
      <t>フリコミ</t>
    </rPh>
    <phoneticPr fontId="1"/>
  </si>
  <si>
    <t>前払金口座</t>
    <rPh sb="0" eb="2">
      <t>マエバラ</t>
    </rPh>
    <rPh sb="2" eb="3">
      <t>カネ</t>
    </rPh>
    <rPh sb="3" eb="5">
      <t>コウザ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</si>
  <si>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</si>
  <si>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</si>
  <si>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振込先銀行</t>
    <rPh sb="0" eb="5">
      <t>フリコミサキギンコウ</t>
    </rPh>
    <phoneticPr fontId="1"/>
  </si>
  <si>
    <t>　　</t>
    <phoneticPr fontId="1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</si>
  <si>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</si>
  <si>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年</t>
    <rPh sb="0" eb="1">
      <t>ネン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</si>
  <si>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</si>
  <si>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</si>
  <si>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消費税8％</t>
    <rPh sb="0" eb="3">
      <t>ショウヒゼイ</t>
    </rPh>
    <phoneticPr fontId="1"/>
  </si>
  <si>
    <t>消費税10％</t>
    <rPh sb="0" eb="3">
      <t>ショウヒゼイ</t>
    </rPh>
    <phoneticPr fontId="1"/>
  </si>
  <si>
    <t>非課税</t>
    <rPh sb="0" eb="3">
      <t>ヒカゼイ</t>
    </rPh>
    <phoneticPr fontId="1"/>
  </si>
  <si>
    <t>不課税</t>
    <rPh sb="0" eb="3">
      <t>フカゼイ</t>
    </rPh>
    <phoneticPr fontId="1"/>
  </si>
  <si>
    <t>外　注　用</t>
    <rPh sb="0" eb="1">
      <t>ソト</t>
    </rPh>
    <rPh sb="2" eb="3">
      <t>チュウ</t>
    </rPh>
    <rPh sb="4" eb="5">
      <t>ヨウ</t>
    </rPh>
    <phoneticPr fontId="1"/>
  </si>
  <si>
    <t>当社使用欄</t>
    <rPh sb="0" eb="2">
      <t>トウシャ</t>
    </rPh>
    <rPh sb="2" eb="5">
      <t>シヨウラン</t>
    </rPh>
    <phoneticPr fontId="1"/>
  </si>
  <si>
    <t>月</t>
    <rPh sb="0" eb="1">
      <t>ガツ</t>
    </rPh>
    <phoneticPr fontId="28"/>
  </si>
  <si>
    <t>分</t>
    <rPh sb="0" eb="1">
      <t>ブン</t>
    </rPh>
    <phoneticPr fontId="28"/>
  </si>
  <si>
    <t>工事名</t>
    <rPh sb="0" eb="3">
      <t>コウジメイ</t>
    </rPh>
    <phoneticPr fontId="28"/>
  </si>
  <si>
    <t>現場代理人</t>
    <rPh sb="0" eb="2">
      <t>ゲンバ</t>
    </rPh>
    <rPh sb="2" eb="5">
      <t>ダイリニン</t>
    </rPh>
    <phoneticPr fontId="28"/>
  </si>
  <si>
    <t>残　　　額</t>
    <rPh sb="0" eb="1">
      <t>ザン</t>
    </rPh>
    <rPh sb="4" eb="5">
      <t>ガク</t>
    </rPh>
    <phoneticPr fontId="28"/>
  </si>
  <si>
    <t>工　種　種　別</t>
    <rPh sb="0" eb="1">
      <t>コウ</t>
    </rPh>
    <rPh sb="2" eb="3">
      <t>タネ</t>
    </rPh>
    <rPh sb="4" eb="5">
      <t>タネ</t>
    </rPh>
    <rPh sb="6" eb="7">
      <t>ベツ</t>
    </rPh>
    <phoneticPr fontId="28"/>
  </si>
  <si>
    <t>契　約　基　礎　内　訳</t>
    <rPh sb="0" eb="1">
      <t>チギリ</t>
    </rPh>
    <rPh sb="2" eb="3">
      <t>ヤク</t>
    </rPh>
    <rPh sb="4" eb="5">
      <t>モト</t>
    </rPh>
    <rPh sb="6" eb="7">
      <t>イシズエ</t>
    </rPh>
    <rPh sb="8" eb="9">
      <t>ナイ</t>
    </rPh>
    <rPh sb="10" eb="11">
      <t>ヤク</t>
    </rPh>
    <phoneticPr fontId="28"/>
  </si>
  <si>
    <t>出　来　高　内　訳</t>
    <rPh sb="0" eb="1">
      <t>デ</t>
    </rPh>
    <rPh sb="2" eb="3">
      <t>ライ</t>
    </rPh>
    <rPh sb="4" eb="5">
      <t>タカ</t>
    </rPh>
    <rPh sb="6" eb="7">
      <t>ナイ</t>
    </rPh>
    <rPh sb="8" eb="9">
      <t>ヤク</t>
    </rPh>
    <phoneticPr fontId="28"/>
  </si>
  <si>
    <t>残　　高</t>
    <rPh sb="0" eb="1">
      <t>ザン</t>
    </rPh>
    <rPh sb="3" eb="4">
      <t>コウ</t>
    </rPh>
    <phoneticPr fontId="28"/>
  </si>
  <si>
    <t>前　月　迄</t>
    <rPh sb="0" eb="1">
      <t>マエ</t>
    </rPh>
    <rPh sb="2" eb="3">
      <t>ツキ</t>
    </rPh>
    <rPh sb="4" eb="5">
      <t>マデ</t>
    </rPh>
    <phoneticPr fontId="28"/>
  </si>
  <si>
    <t>今　月　分</t>
    <rPh sb="0" eb="1">
      <t>イマ</t>
    </rPh>
    <rPh sb="2" eb="3">
      <t>ツキ</t>
    </rPh>
    <rPh sb="4" eb="5">
      <t>ブン</t>
    </rPh>
    <phoneticPr fontId="28"/>
  </si>
  <si>
    <t>累　　計</t>
    <rPh sb="0" eb="1">
      <t>ルイ</t>
    </rPh>
    <rPh sb="3" eb="4">
      <t>ケイ</t>
    </rPh>
    <phoneticPr fontId="28"/>
  </si>
  <si>
    <t>Ｎｏ</t>
    <phoneticPr fontId="28"/>
  </si>
  <si>
    <t>内　　　　訳</t>
    <rPh sb="0" eb="1">
      <t>ウチ</t>
    </rPh>
    <rPh sb="5" eb="6">
      <t>ヤク</t>
    </rPh>
    <phoneticPr fontId="28"/>
  </si>
  <si>
    <t>数量</t>
    <rPh sb="0" eb="2">
      <t>スウリョウ</t>
    </rPh>
    <phoneticPr fontId="28"/>
  </si>
  <si>
    <t>単位</t>
    <rPh sb="0" eb="2">
      <t>タンイ</t>
    </rPh>
    <phoneticPr fontId="28"/>
  </si>
  <si>
    <t>単 価</t>
    <rPh sb="0" eb="1">
      <t>タン</t>
    </rPh>
    <rPh sb="2" eb="3">
      <t>アタイ</t>
    </rPh>
    <phoneticPr fontId="28"/>
  </si>
  <si>
    <t>金 額</t>
    <rPh sb="0" eb="1">
      <t>キン</t>
    </rPh>
    <rPh sb="2" eb="3">
      <t>ガク</t>
    </rPh>
    <phoneticPr fontId="28"/>
  </si>
  <si>
    <t>金　額</t>
    <rPh sb="0" eb="1">
      <t>キン</t>
    </rPh>
    <rPh sb="2" eb="3">
      <t>ガク</t>
    </rPh>
    <phoneticPr fontId="28"/>
  </si>
  <si>
    <t>合　　計</t>
    <rPh sb="0" eb="1">
      <t>ゴウ</t>
    </rPh>
    <rPh sb="3" eb="4">
      <t>ケイ</t>
    </rPh>
    <phoneticPr fontId="28"/>
  </si>
  <si>
    <t>業者名</t>
    <rPh sb="0" eb="3">
      <t>ギョウシャメイ</t>
    </rPh>
    <phoneticPr fontId="28"/>
  </si>
  <si>
    <t>▲安全協力会費（０.３％）</t>
    <rPh sb="1" eb="7">
      <t>アンゼンキョウリョクカイヒ</t>
    </rPh>
    <phoneticPr fontId="1"/>
  </si>
  <si>
    <t>社　　印</t>
    <rPh sb="0" eb="1">
      <t>シャ</t>
    </rPh>
    <rPh sb="3" eb="4">
      <t>イン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</si>
  <si>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</si>
  <si>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銀行コード</t>
    <rPh sb="0" eb="2">
      <t>ギンコウ</t>
    </rPh>
    <phoneticPr fontId="1"/>
  </si>
  <si>
    <t>出　来　高　累　計</t>
    <rPh sb="0" eb="1">
      <t>デ</t>
    </rPh>
    <rPh sb="2" eb="3">
      <t>コ</t>
    </rPh>
    <rPh sb="4" eb="5">
      <t>コウ</t>
    </rPh>
    <rPh sb="6" eb="7">
      <t>ルイ</t>
    </rPh>
    <rPh sb="8" eb="9">
      <t>ケイ</t>
    </rPh>
    <phoneticPr fontId="1"/>
  </si>
  <si>
    <t>当　月　出　来　高</t>
    <rPh sb="0" eb="1">
      <t>トウ</t>
    </rPh>
    <rPh sb="2" eb="3">
      <t>ガツ</t>
    </rPh>
    <rPh sb="4" eb="5">
      <t>デ</t>
    </rPh>
    <rPh sb="6" eb="7">
      <t>コ</t>
    </rPh>
    <rPh sb="8" eb="9">
      <t>タカ</t>
    </rPh>
    <phoneticPr fontId="28"/>
  </si>
  <si>
    <t>前　月　迄　出　来　高</t>
    <rPh sb="0" eb="1">
      <t>マエ</t>
    </rPh>
    <rPh sb="2" eb="3">
      <t>ガツ</t>
    </rPh>
    <rPh sb="4" eb="5">
      <t>マデ</t>
    </rPh>
    <rPh sb="6" eb="7">
      <t>デ</t>
    </rPh>
    <rPh sb="8" eb="9">
      <t>コ</t>
    </rPh>
    <rPh sb="10" eb="11">
      <t>タカ</t>
    </rPh>
    <phoneticPr fontId="28"/>
  </si>
  <si>
    <t>契　約　額</t>
    <rPh sb="0" eb="1">
      <t>チギリ</t>
    </rPh>
    <rPh sb="2" eb="3">
      <t>ヤク</t>
    </rPh>
    <rPh sb="4" eb="5">
      <t>ガク</t>
    </rPh>
    <phoneticPr fontId="28"/>
  </si>
  <si>
    <t>インボイス番号</t>
    <rPh sb="5" eb="7">
      <t>バンゴウ</t>
    </rPh>
    <phoneticPr fontId="1"/>
  </si>
  <si>
    <t>　出　来　高　調　書</t>
    <rPh sb="1" eb="2">
      <t>デ</t>
    </rPh>
    <rPh sb="3" eb="4">
      <t>コ</t>
    </rPh>
    <rPh sb="5" eb="6">
      <t>コウ</t>
    </rPh>
    <rPh sb="7" eb="8">
      <t>チョウ</t>
    </rPh>
    <rPh sb="9" eb="10">
      <t>ショ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</si>
</sst>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4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5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0CECE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rgb="FFFF0000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rgb="FFFF000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rgb="FFFF0000"/>
      </top>
      <bottom/>
      <diagonal/>
    </border>
    <border>
      <left/>
      <right style="medium">
        <color indexed="64"/>
      </right>
      <top/>
      <bottom style="thick">
        <color rgb="FFFF0000"/>
      </bottom>
      <diagonal/>
    </border>
  </borders>
  <cellStyleXfs count="6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4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26" fillId="0" borderId="0" xfId="4">
      <alignment vertical="center"/>
    </xf>
    <xf numFmtId="38" fontId="27" fillId="0" borderId="0" xfId="4" applyFont="1" applyBorder="1" applyAlignment="1">
      <alignment vertical="center"/>
    </xf>
    <xf numFmtId="38" fontId="0" fillId="0" borderId="0" xfId="4" applyFont="1" applyAlignment="1">
      <alignment vertical="center"/>
    </xf>
    <xf numFmtId="38" fontId="26" fillId="0" borderId="0" xfId="4" applyAlignment="1">
      <alignment vertical="center"/>
    </xf>
    <xf numFmtId="38" fontId="26" fillId="0" borderId="65" xfId="4" applyBorder="1">
      <alignment vertical="center"/>
    </xf>
    <xf numFmtId="38" fontId="26" fillId="0" borderId="65" xfId="4" applyBorder="1" applyAlignment="1">
      <alignment vertical="center"/>
    </xf>
    <xf numFmtId="38" fontId="26" fillId="0" borderId="67" xfId="4" applyFont="1" applyBorder="1" applyAlignment="1">
      <alignment vertical="center"/>
    </xf>
    <xf numFmtId="38" fontId="26" fillId="4" borderId="65" xfId="4" applyFill="1" applyBorder="1" applyAlignment="1">
      <alignment vertical="center"/>
    </xf>
    <xf numFmtId="38" fontId="26" fillId="4" borderId="65" xfId="4" applyFill="1" applyBorder="1" applyAlignment="1">
      <alignment vertical="center" shrinkToFit="1"/>
    </xf>
    <xf numFmtId="38" fontId="26" fillId="0" borderId="75" xfId="4" applyBorder="1">
      <alignment vertical="center"/>
    </xf>
    <xf numFmtId="38" fontId="26" fillId="0" borderId="75" xfId="4" applyBorder="1" applyAlignment="1">
      <alignment vertical="center"/>
    </xf>
    <xf numFmtId="38" fontId="30" fillId="0" borderId="76" xfId="4" applyFont="1" applyBorder="1" applyAlignment="1">
      <alignment vertical="center"/>
    </xf>
    <xf numFmtId="38" fontId="30" fillId="4" borderId="77" xfId="4" applyFont="1" applyFill="1" applyBorder="1" applyAlignment="1">
      <alignment vertical="center"/>
    </xf>
    <xf numFmtId="38" fontId="26" fillId="4" borderId="75" xfId="4" applyFill="1" applyBorder="1" applyAlignment="1">
      <alignment vertical="center"/>
    </xf>
    <xf numFmtId="38" fontId="26" fillId="4" borderId="75" xfId="4" applyFill="1" applyBorder="1" applyAlignment="1">
      <alignment vertical="center" shrinkToFit="1"/>
    </xf>
    <xf numFmtId="38" fontId="26" fillId="0" borderId="0" xfId="4" applyBorder="1">
      <alignment vertical="center"/>
    </xf>
    <xf numFmtId="38" fontId="30" fillId="0" borderId="76" xfId="4" applyFont="1" applyBorder="1" applyAlignment="1">
      <alignment horizontal="center" vertical="center"/>
    </xf>
    <xf numFmtId="38" fontId="26" fillId="0" borderId="79" xfId="4" applyBorder="1">
      <alignment vertical="center"/>
    </xf>
    <xf numFmtId="38" fontId="26" fillId="0" borderId="79" xfId="4" applyBorder="1" applyAlignment="1">
      <alignment vertical="center"/>
    </xf>
    <xf numFmtId="38" fontId="30" fillId="0" borderId="80" xfId="4" applyFont="1" applyBorder="1" applyAlignment="1">
      <alignment horizontal="center" vertical="center"/>
    </xf>
    <xf numFmtId="38" fontId="26" fillId="4" borderId="79" xfId="4" applyFill="1" applyBorder="1" applyAlignment="1">
      <alignment vertical="center"/>
    </xf>
    <xf numFmtId="38" fontId="30" fillId="0" borderId="80" xfId="4" applyFont="1" applyBorder="1" applyAlignment="1">
      <alignment horizontal="center"/>
    </xf>
    <xf numFmtId="38" fontId="30" fillId="0" borderId="80" xfId="4" applyFont="1" applyBorder="1" applyAlignment="1">
      <alignment vertical="center"/>
    </xf>
    <xf numFmtId="176" fontId="26" fillId="0" borderId="79" xfId="4" applyNumberFormat="1" applyBorder="1" applyAlignment="1">
      <alignment vertical="center"/>
    </xf>
    <xf numFmtId="176" fontId="26" fillId="0" borderId="79" xfId="4" applyNumberFormat="1" applyBorder="1">
      <alignment vertical="center"/>
    </xf>
    <xf numFmtId="176" fontId="26" fillId="4" borderId="75" xfId="4" applyNumberFormat="1" applyFill="1" applyBorder="1" applyAlignment="1">
      <alignment vertical="center" shrinkToFit="1"/>
    </xf>
    <xf numFmtId="176" fontId="0" fillId="0" borderId="79" xfId="4" applyNumberFormat="1" applyFont="1" applyBorder="1" applyAlignment="1">
      <alignment vertical="center"/>
    </xf>
    <xf numFmtId="177" fontId="26" fillId="0" borderId="79" xfId="4" applyNumberFormat="1" applyBorder="1">
      <alignment vertical="center"/>
    </xf>
    <xf numFmtId="38" fontId="30" fillId="4" borderId="82" xfId="4" applyFont="1" applyFill="1" applyBorder="1" applyAlignment="1">
      <alignment vertical="center"/>
    </xf>
    <xf numFmtId="0" fontId="30" fillId="4" borderId="82" xfId="5" applyFont="1" applyFill="1" applyBorder="1">
      <alignment vertical="center"/>
    </xf>
    <xf numFmtId="38" fontId="30" fillId="4" borderId="83" xfId="4" applyFont="1" applyFill="1" applyBorder="1" applyAlignment="1">
      <alignment vertical="center"/>
    </xf>
    <xf numFmtId="176" fontId="26" fillId="0" borderId="75" xfId="4" applyNumberFormat="1" applyBorder="1" applyAlignment="1">
      <alignment vertical="center"/>
    </xf>
    <xf numFmtId="176" fontId="26" fillId="0" borderId="75" xfId="4" applyNumberFormat="1" applyBorder="1">
      <alignment vertical="center"/>
    </xf>
    <xf numFmtId="38" fontId="30" fillId="0" borderId="76" xfId="4" applyFont="1" applyBorder="1" applyAlignment="1">
      <alignment horizontal="center"/>
    </xf>
    <xf numFmtId="177" fontId="26" fillId="0" borderId="75" xfId="4" applyNumberFormat="1" applyBorder="1">
      <alignment vertical="center"/>
    </xf>
    <xf numFmtId="38" fontId="26" fillId="0" borderId="85" xfId="4" applyBorder="1">
      <alignment vertical="center"/>
    </xf>
    <xf numFmtId="38" fontId="26" fillId="0" borderId="85" xfId="4" applyBorder="1" applyAlignment="1">
      <alignment vertical="center"/>
    </xf>
    <xf numFmtId="38" fontId="30" fillId="0" borderId="89" xfId="4" applyFont="1" applyBorder="1" applyAlignment="1">
      <alignment vertical="center"/>
    </xf>
    <xf numFmtId="38" fontId="26" fillId="4" borderId="69" xfId="4" applyFill="1" applyBorder="1" applyAlignment="1">
      <alignment vertical="center"/>
    </xf>
    <xf numFmtId="38" fontId="26" fillId="4" borderId="85" xfId="4" applyFill="1" applyBorder="1" applyAlignment="1">
      <alignment vertical="center" shrinkToFit="1"/>
    </xf>
    <xf numFmtId="38" fontId="26" fillId="0" borderId="0" xfId="4" applyAlignment="1">
      <alignment vertical="center" shrinkToFit="1"/>
    </xf>
    <xf numFmtId="0" fontId="2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39" xfId="0" applyFont="1" applyBorder="1">
      <alignment vertical="center"/>
    </xf>
    <xf numFmtId="0" fontId="4" fillId="0" borderId="0" xfId="0" applyFont="1">
      <alignment vertical="center"/>
    </xf>
    <xf numFmtId="38" fontId="27" fillId="0" borderId="0" xfId="4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8" fillId="0" borderId="0" xfId="0" applyFont="1" applyAlignment="1">
      <alignment vertical="top" wrapText="1"/>
    </xf>
    <xf numFmtId="6" fontId="19" fillId="0" borderId="0" xfId="2" applyFont="1" applyFill="1" applyBorder="1" applyAlignment="1" applyProtection="1">
      <alignment horizontal="right" vertical="center"/>
    </xf>
    <xf numFmtId="0" fontId="18" fillId="2" borderId="34" xfId="0" applyFont="1" applyFill="1" applyBorder="1" applyProtection="1">
      <alignment vertical="center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6" fontId="19" fillId="3" borderId="53" xfId="2" applyFont="1" applyFill="1" applyBorder="1" applyAlignment="1" applyProtection="1">
      <alignment horizontal="right" vertical="center"/>
    </xf>
    <xf numFmtId="6" fontId="19" fillId="3" borderId="46" xfId="2" applyFont="1" applyFill="1" applyBorder="1" applyAlignment="1" applyProtection="1">
      <alignment horizontal="right" vertical="center"/>
    </xf>
    <xf numFmtId="6" fontId="19" fillId="3" borderId="47" xfId="2" applyFont="1" applyFill="1" applyBorder="1" applyAlignment="1" applyProtection="1">
      <alignment horizontal="right" vertical="center"/>
    </xf>
    <xf numFmtId="6" fontId="19" fillId="3" borderId="7" xfId="2" applyFont="1" applyFill="1" applyBorder="1" applyAlignment="1" applyProtection="1">
      <alignment horizontal="right" vertical="center"/>
    </xf>
    <xf numFmtId="6" fontId="19" fillId="3" borderId="0" xfId="2" applyFont="1" applyFill="1" applyBorder="1" applyAlignment="1" applyProtection="1">
      <alignment horizontal="right" vertical="center"/>
    </xf>
    <xf numFmtId="6" fontId="19" fillId="3" borderId="39" xfId="2" applyFont="1" applyFill="1" applyBorder="1" applyAlignment="1" applyProtection="1">
      <alignment horizontal="right" vertical="center"/>
    </xf>
    <xf numFmtId="6" fontId="19" fillId="3" borderId="55" xfId="2" applyFont="1" applyFill="1" applyBorder="1" applyAlignment="1" applyProtection="1">
      <alignment horizontal="right" vertical="center"/>
    </xf>
    <xf numFmtId="6" fontId="19" fillId="3" borderId="41" xfId="2" applyFont="1" applyFill="1" applyBorder="1" applyAlignment="1" applyProtection="1">
      <alignment horizontal="right" vertical="center"/>
    </xf>
    <xf numFmtId="6" fontId="19" fillId="3" borderId="43" xfId="2" applyFont="1" applyFill="1" applyBorder="1" applyAlignment="1" applyProtection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2" borderId="57" xfId="0" applyFont="1" applyFill="1" applyBorder="1" applyAlignment="1" applyProtection="1">
      <alignment horizontal="left" vertical="center" shrinkToFit="1"/>
      <protection locked="0"/>
    </xf>
    <xf numFmtId="0" fontId="18" fillId="2" borderId="46" xfId="0" applyFont="1" applyFill="1" applyBorder="1" applyAlignment="1" applyProtection="1">
      <alignment horizontal="left" vertical="center" shrinkToFit="1"/>
      <protection locked="0"/>
    </xf>
    <xf numFmtId="0" fontId="18" fillId="2" borderId="47" xfId="0" applyFont="1" applyFill="1" applyBorder="1" applyAlignment="1" applyProtection="1">
      <alignment horizontal="left" vertical="center" shrinkToFit="1"/>
      <protection locked="0"/>
    </xf>
    <xf numFmtId="0" fontId="18" fillId="2" borderId="10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Alignment="1" applyProtection="1">
      <alignment horizontal="left" vertical="center" shrinkToFit="1"/>
      <protection locked="0"/>
    </xf>
    <xf numFmtId="0" fontId="18" fillId="2" borderId="39" xfId="0" applyFont="1" applyFill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8" fillId="2" borderId="96" xfId="0" applyFont="1" applyFill="1" applyBorder="1" applyAlignment="1" applyProtection="1">
      <alignment horizontal="left" vertical="center" shrinkToFit="1"/>
      <protection locked="0"/>
    </xf>
    <xf numFmtId="0" fontId="18" fillId="2" borderId="97" xfId="0" applyFont="1" applyFill="1" applyBorder="1" applyAlignment="1" applyProtection="1">
      <alignment horizontal="left" vertical="center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8" fillId="2" borderId="12" xfId="0" applyFont="1" applyFill="1" applyBorder="1" applyAlignment="1" applyProtection="1">
      <alignment horizontal="left" vertical="center" shrinkToFit="1"/>
      <protection locked="0"/>
    </xf>
    <xf numFmtId="0" fontId="18" fillId="2" borderId="9" xfId="0" applyFont="1" applyFill="1" applyBorder="1" applyAlignment="1" applyProtection="1">
      <alignment horizontal="left" vertical="center" shrinkToFit="1"/>
      <protection locked="0"/>
    </xf>
    <xf numFmtId="0" fontId="18" fillId="2" borderId="14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94" xfId="0" applyFont="1" applyBorder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8" fillId="2" borderId="13" xfId="0" applyFont="1" applyFill="1" applyBorder="1" applyAlignment="1" applyProtection="1">
      <alignment horizontal="left" vertical="center" shrinkToFit="1"/>
      <protection locked="0"/>
    </xf>
    <xf numFmtId="0" fontId="18" fillId="2" borderId="40" xfId="0" applyFont="1" applyFill="1" applyBorder="1" applyAlignment="1" applyProtection="1">
      <alignment horizontal="left" vertical="center" shrinkToFit="1"/>
      <protection locked="0"/>
    </xf>
    <xf numFmtId="0" fontId="18" fillId="2" borderId="41" xfId="0" applyFont="1" applyFill="1" applyBorder="1" applyAlignment="1" applyProtection="1">
      <alignment horizontal="left" vertical="center" shrinkToFit="1"/>
      <protection locked="0"/>
    </xf>
    <xf numFmtId="0" fontId="18" fillId="2" borderId="52" xfId="0" applyFont="1" applyFill="1" applyBorder="1" applyAlignment="1" applyProtection="1">
      <alignment horizontal="left" vertical="center" shrinkToFit="1"/>
      <protection locked="0"/>
    </xf>
    <xf numFmtId="0" fontId="18" fillId="2" borderId="50" xfId="0" applyFont="1" applyFill="1" applyBorder="1" applyAlignment="1" applyProtection="1">
      <alignment horizontal="left" vertical="center" shrinkToFit="1"/>
      <protection locked="0"/>
    </xf>
    <xf numFmtId="0" fontId="18" fillId="2" borderId="43" xfId="0" applyFont="1" applyFill="1" applyBorder="1" applyAlignment="1" applyProtection="1">
      <alignment horizontal="left" vertical="center" shrinkToFit="1"/>
      <protection locked="0"/>
    </xf>
    <xf numFmtId="0" fontId="21" fillId="0" borderId="3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2" borderId="38" xfId="0" applyFont="1" applyFill="1" applyBorder="1" applyAlignment="1" applyProtection="1">
      <alignment horizontal="left" vertical="center" shrinkToFit="1"/>
      <protection locked="0"/>
    </xf>
    <xf numFmtId="0" fontId="18" fillId="5" borderId="91" xfId="0" applyFont="1" applyFill="1" applyBorder="1" applyAlignment="1" applyProtection="1">
      <alignment horizontal="center" vertical="center"/>
      <protection locked="0"/>
    </xf>
    <xf numFmtId="0" fontId="18" fillId="5" borderId="92" xfId="0" applyFont="1" applyFill="1" applyBorder="1" applyAlignment="1" applyProtection="1">
      <alignment horizontal="center" vertical="center"/>
      <protection locked="0"/>
    </xf>
    <xf numFmtId="0" fontId="18" fillId="2" borderId="100" xfId="0" applyFont="1" applyFill="1" applyBorder="1" applyAlignment="1" applyProtection="1">
      <alignment horizontal="left" vertical="center" shrinkToFit="1"/>
      <protection locked="0"/>
    </xf>
    <xf numFmtId="0" fontId="18" fillId="2" borderId="36" xfId="0" applyFont="1" applyFill="1" applyBorder="1" applyAlignment="1" applyProtection="1">
      <alignment horizontal="left" vertical="center" shrinkToFit="1"/>
      <protection locked="0"/>
    </xf>
    <xf numFmtId="0" fontId="18" fillId="2" borderId="37" xfId="0" applyFont="1" applyFill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13" fillId="2" borderId="12" xfId="1" applyFont="1" applyFill="1" applyBorder="1" applyAlignment="1" applyProtection="1">
      <alignment horizontal="right" vertical="center"/>
      <protection locked="0"/>
    </xf>
    <xf numFmtId="38" fontId="13" fillId="2" borderId="9" xfId="1" applyFont="1" applyFill="1" applyBorder="1" applyAlignment="1" applyProtection="1">
      <alignment horizontal="right" vertical="center"/>
      <protection locked="0"/>
    </xf>
    <xf numFmtId="38" fontId="13" fillId="2" borderId="13" xfId="1" applyFont="1" applyFill="1" applyBorder="1" applyAlignment="1" applyProtection="1">
      <alignment horizontal="right" vertical="center"/>
      <protection locked="0"/>
    </xf>
    <xf numFmtId="38" fontId="13" fillId="2" borderId="14" xfId="1" applyFont="1" applyFill="1" applyBorder="1" applyAlignment="1" applyProtection="1">
      <alignment horizontal="right" vertical="center"/>
      <protection locked="0"/>
    </xf>
    <xf numFmtId="38" fontId="13" fillId="2" borderId="15" xfId="1" applyFont="1" applyFill="1" applyBorder="1" applyAlignment="1" applyProtection="1">
      <alignment horizontal="right" vertical="center"/>
      <protection locked="0"/>
    </xf>
    <xf numFmtId="38" fontId="13" fillId="2" borderId="16" xfId="1" applyFont="1" applyFill="1" applyBorder="1" applyAlignment="1" applyProtection="1">
      <alignment horizontal="right" vertical="center"/>
      <protection locked="0"/>
    </xf>
    <xf numFmtId="38" fontId="13" fillId="3" borderId="12" xfId="1" applyFont="1" applyFill="1" applyBorder="1" applyAlignment="1" applyProtection="1">
      <alignment horizontal="right" vertical="center"/>
    </xf>
    <xf numFmtId="38" fontId="13" fillId="3" borderId="9" xfId="1" applyFont="1" applyFill="1" applyBorder="1" applyAlignment="1" applyProtection="1">
      <alignment horizontal="right" vertical="center"/>
    </xf>
    <xf numFmtId="38" fontId="13" fillId="3" borderId="50" xfId="1" applyFont="1" applyFill="1" applyBorder="1" applyAlignment="1" applyProtection="1">
      <alignment horizontal="right" vertical="center"/>
    </xf>
    <xf numFmtId="38" fontId="13" fillId="3" borderId="14" xfId="1" applyFont="1" applyFill="1" applyBorder="1" applyAlignment="1" applyProtection="1">
      <alignment horizontal="right" vertical="center"/>
    </xf>
    <xf numFmtId="38" fontId="13" fillId="3" borderId="15" xfId="1" applyFont="1" applyFill="1" applyBorder="1" applyAlignment="1" applyProtection="1">
      <alignment horizontal="right" vertical="center"/>
    </xf>
    <xf numFmtId="38" fontId="13" fillId="3" borderId="38" xfId="1" applyFont="1" applyFill="1" applyBorder="1" applyAlignment="1" applyProtection="1">
      <alignment horizontal="right" vertical="center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18" fillId="2" borderId="50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13" fillId="6" borderId="12" xfId="1" applyFont="1" applyFill="1" applyBorder="1" applyAlignment="1" applyProtection="1">
      <alignment horizontal="right" vertical="center"/>
    </xf>
    <xf numFmtId="38" fontId="13" fillId="6" borderId="9" xfId="1" applyFont="1" applyFill="1" applyBorder="1" applyAlignment="1" applyProtection="1">
      <alignment horizontal="right" vertical="center"/>
    </xf>
    <xf numFmtId="38" fontId="13" fillId="6" borderId="13" xfId="1" applyFont="1" applyFill="1" applyBorder="1" applyAlignment="1" applyProtection="1">
      <alignment horizontal="right" vertical="center"/>
    </xf>
    <xf numFmtId="38" fontId="13" fillId="6" borderId="40" xfId="1" applyFont="1" applyFill="1" applyBorder="1" applyAlignment="1" applyProtection="1">
      <alignment horizontal="right" vertical="center"/>
    </xf>
    <xf numFmtId="38" fontId="13" fillId="6" borderId="41" xfId="1" applyFont="1" applyFill="1" applyBorder="1" applyAlignment="1" applyProtection="1">
      <alignment horizontal="right" vertical="center"/>
    </xf>
    <xf numFmtId="38" fontId="13" fillId="6" borderId="52" xfId="1" applyFont="1" applyFill="1" applyBorder="1" applyAlignment="1" applyProtection="1">
      <alignment horizontal="right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8" fillId="2" borderId="40" xfId="0" applyFont="1" applyFill="1" applyBorder="1" applyAlignment="1" applyProtection="1">
      <alignment horizontal="center" vertical="center" shrinkToFit="1"/>
      <protection locked="0"/>
    </xf>
    <xf numFmtId="0" fontId="18" fillId="2" borderId="41" xfId="0" applyFont="1" applyFill="1" applyBorder="1" applyAlignment="1" applyProtection="1">
      <alignment horizontal="center" vertical="center" shrinkToFit="1"/>
      <protection locked="0"/>
    </xf>
    <xf numFmtId="0" fontId="18" fillId="2" borderId="43" xfId="0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13" fillId="2" borderId="105" xfId="1" applyFont="1" applyFill="1" applyBorder="1" applyAlignment="1" applyProtection="1">
      <alignment horizontal="right" vertical="center"/>
      <protection locked="0"/>
    </xf>
    <xf numFmtId="38" fontId="13" fillId="2" borderId="29" xfId="1" applyFont="1" applyFill="1" applyBorder="1" applyAlignment="1" applyProtection="1">
      <alignment horizontal="right" vertical="center"/>
      <protection locked="0"/>
    </xf>
    <xf numFmtId="38" fontId="13" fillId="2" borderId="30" xfId="1" applyFont="1" applyFill="1" applyBorder="1" applyAlignment="1" applyProtection="1">
      <alignment horizontal="right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38" fontId="13" fillId="2" borderId="103" xfId="1" applyFont="1" applyFill="1" applyBorder="1" applyAlignment="1" applyProtection="1">
      <alignment horizontal="right" vertical="center"/>
      <protection locked="0"/>
    </xf>
    <xf numFmtId="38" fontId="13" fillId="2" borderId="27" xfId="1" applyFont="1" applyFill="1" applyBorder="1" applyAlignment="1" applyProtection="1">
      <alignment horizontal="right" vertical="center"/>
      <protection locked="0"/>
    </xf>
    <xf numFmtId="38" fontId="13" fillId="2" borderId="28" xfId="1" applyFont="1" applyFill="1" applyBorder="1" applyAlignment="1" applyProtection="1">
      <alignment horizontal="right" vertical="center"/>
      <protection locked="0"/>
    </xf>
    <xf numFmtId="0" fontId="4" fillId="0" borderId="103" xfId="0" applyFont="1" applyBorder="1" applyAlignment="1">
      <alignment horizontal="center" vertical="center"/>
    </xf>
    <xf numFmtId="38" fontId="13" fillId="3" borderId="103" xfId="1" applyFont="1" applyFill="1" applyBorder="1" applyAlignment="1" applyProtection="1">
      <alignment horizontal="right" vertical="center"/>
    </xf>
    <xf numFmtId="38" fontId="13" fillId="3" borderId="27" xfId="1" applyFont="1" applyFill="1" applyBorder="1" applyAlignment="1" applyProtection="1">
      <alignment horizontal="right" vertical="center"/>
    </xf>
    <xf numFmtId="38" fontId="13" fillId="3" borderId="28" xfId="1" applyFont="1" applyFill="1" applyBorder="1" applyAlignment="1" applyProtection="1">
      <alignment horizontal="right" vertical="center"/>
    </xf>
    <xf numFmtId="38" fontId="13" fillId="3" borderId="40" xfId="1" applyFont="1" applyFill="1" applyBorder="1" applyAlignment="1" applyProtection="1">
      <alignment horizontal="right" vertical="center"/>
    </xf>
    <xf numFmtId="38" fontId="13" fillId="3" borderId="41" xfId="1" applyFont="1" applyFill="1" applyBorder="1" applyAlignment="1" applyProtection="1">
      <alignment horizontal="right" vertical="center"/>
    </xf>
    <xf numFmtId="38" fontId="13" fillId="3" borderId="52" xfId="1" applyFont="1" applyFill="1" applyBorder="1" applyAlignment="1" applyProtection="1">
      <alignment horizontal="right" vertical="center"/>
    </xf>
    <xf numFmtId="38" fontId="13" fillId="6" borderId="50" xfId="1" applyFont="1" applyFill="1" applyBorder="1" applyAlignment="1" applyProtection="1">
      <alignment horizontal="right" vertical="center"/>
    </xf>
    <xf numFmtId="38" fontId="13" fillId="6" borderId="43" xfId="1" applyFont="1" applyFill="1" applyBorder="1" applyAlignment="1" applyProtection="1">
      <alignment horizontal="right" vertical="center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4" fillId="0" borderId="9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38" fontId="13" fillId="3" borderId="13" xfId="1" applyFont="1" applyFill="1" applyBorder="1" applyAlignment="1" applyProtection="1">
      <alignment horizontal="right" vertical="center"/>
    </xf>
    <xf numFmtId="38" fontId="13" fillId="3" borderId="16" xfId="1" applyFont="1" applyFill="1" applyBorder="1" applyAlignment="1" applyProtection="1">
      <alignment horizontal="right" vertical="center"/>
    </xf>
    <xf numFmtId="38" fontId="18" fillId="3" borderId="12" xfId="1" applyFont="1" applyFill="1" applyBorder="1" applyAlignment="1" applyProtection="1">
      <alignment vertical="center"/>
    </xf>
    <xf numFmtId="38" fontId="18" fillId="3" borderId="20" xfId="1" applyFont="1" applyFill="1" applyBorder="1" applyAlignment="1" applyProtection="1">
      <alignment vertical="center"/>
    </xf>
    <xf numFmtId="38" fontId="18" fillId="3" borderId="14" xfId="1" applyFont="1" applyFill="1" applyBorder="1" applyAlignment="1" applyProtection="1">
      <alignment vertical="center"/>
    </xf>
    <xf numFmtId="38" fontId="18" fillId="3" borderId="18" xfId="1" applyFont="1" applyFill="1" applyBorder="1" applyAlignment="1" applyProtection="1">
      <alignment vertical="center"/>
    </xf>
    <xf numFmtId="38" fontId="13" fillId="3" borderId="105" xfId="1" applyFont="1" applyFill="1" applyBorder="1" applyAlignment="1" applyProtection="1">
      <alignment horizontal="right" vertical="center"/>
    </xf>
    <xf numFmtId="38" fontId="13" fillId="3" borderId="29" xfId="1" applyFont="1" applyFill="1" applyBorder="1" applyAlignment="1" applyProtection="1">
      <alignment horizontal="right" vertical="center"/>
    </xf>
    <xf numFmtId="38" fontId="13" fillId="3" borderId="106" xfId="1" applyFont="1" applyFill="1" applyBorder="1" applyAlignment="1" applyProtection="1">
      <alignment horizontal="right" vertical="center"/>
    </xf>
    <xf numFmtId="9" fontId="18" fillId="2" borderId="60" xfId="3" applyFont="1" applyFill="1" applyBorder="1" applyAlignment="1" applyProtection="1">
      <alignment horizontal="right" vertical="center"/>
      <protection locked="0"/>
    </xf>
    <xf numFmtId="9" fontId="18" fillId="2" borderId="61" xfId="3" applyFont="1" applyFill="1" applyBorder="1" applyAlignment="1" applyProtection="1">
      <alignment horizontal="right" vertical="center"/>
      <protection locked="0"/>
    </xf>
    <xf numFmtId="38" fontId="13" fillId="6" borderId="103" xfId="1" applyFont="1" applyFill="1" applyBorder="1" applyAlignment="1" applyProtection="1">
      <alignment horizontal="right" vertical="center"/>
    </xf>
    <xf numFmtId="38" fontId="13" fillId="6" borderId="27" xfId="1" applyFont="1" applyFill="1" applyBorder="1" applyAlignment="1" applyProtection="1">
      <alignment horizontal="right" vertical="center"/>
    </xf>
    <xf numFmtId="38" fontId="13" fillId="6" borderId="28" xfId="1" applyFont="1" applyFill="1" applyBorder="1" applyAlignment="1" applyProtection="1">
      <alignment horizontal="right" vertical="center"/>
    </xf>
    <xf numFmtId="38" fontId="13" fillId="6" borderId="105" xfId="1" applyFont="1" applyFill="1" applyBorder="1" applyAlignment="1" applyProtection="1">
      <alignment horizontal="right" vertical="center"/>
    </xf>
    <xf numFmtId="38" fontId="13" fillId="6" borderId="29" xfId="1" applyFont="1" applyFill="1" applyBorder="1" applyAlignment="1" applyProtection="1">
      <alignment horizontal="right" vertical="center"/>
    </xf>
    <xf numFmtId="38" fontId="13" fillId="6" borderId="30" xfId="1" applyFont="1" applyFill="1" applyBorder="1" applyAlignment="1" applyProtection="1">
      <alignment horizontal="right" vertical="center"/>
    </xf>
    <xf numFmtId="38" fontId="13" fillId="3" borderId="104" xfId="1" applyFont="1" applyFill="1" applyBorder="1" applyAlignment="1" applyProtection="1">
      <alignment horizontal="right" vertical="center"/>
    </xf>
    <xf numFmtId="38" fontId="13" fillId="3" borderId="43" xfId="1" applyFont="1" applyFill="1" applyBorder="1" applyAlignment="1" applyProtection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6" xfId="0" applyFill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6" fontId="24" fillId="0" borderId="19" xfId="0" applyNumberFormat="1" applyFont="1" applyBorder="1" applyAlignment="1">
      <alignment horizontal="right" vertical="center"/>
    </xf>
    <xf numFmtId="6" fontId="24" fillId="0" borderId="2" xfId="0" applyNumberFormat="1" applyFont="1" applyBorder="1" applyAlignment="1">
      <alignment horizontal="right" vertical="center"/>
    </xf>
    <xf numFmtId="6" fontId="24" fillId="0" borderId="3" xfId="0" applyNumberFormat="1" applyFont="1" applyBorder="1" applyAlignment="1">
      <alignment horizontal="right" vertical="center"/>
    </xf>
    <xf numFmtId="6" fontId="24" fillId="0" borderId="14" xfId="0" applyNumberFormat="1" applyFont="1" applyBorder="1" applyAlignment="1">
      <alignment horizontal="right" vertical="center"/>
    </xf>
    <xf numFmtId="6" fontId="24" fillId="0" borderId="15" xfId="0" applyNumberFormat="1" applyFont="1" applyBorder="1" applyAlignment="1">
      <alignment horizontal="right" vertical="center"/>
    </xf>
    <xf numFmtId="6" fontId="24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38" fontId="13" fillId="3" borderId="57" xfId="0" applyNumberFormat="1" applyFont="1" applyFill="1" applyBorder="1" applyAlignment="1">
      <alignment horizontal="right" vertical="center"/>
    </xf>
    <xf numFmtId="38" fontId="13" fillId="3" borderId="46" xfId="0" applyNumberFormat="1" applyFont="1" applyFill="1" applyBorder="1" applyAlignment="1">
      <alignment horizontal="right" vertical="center"/>
    </xf>
    <xf numFmtId="38" fontId="13" fillId="3" borderId="45" xfId="0" applyNumberFormat="1" applyFont="1" applyFill="1" applyBorder="1" applyAlignment="1">
      <alignment horizontal="right" vertical="center"/>
    </xf>
    <xf numFmtId="38" fontId="13" fillId="3" borderId="40" xfId="0" applyNumberFormat="1" applyFont="1" applyFill="1" applyBorder="1" applyAlignment="1">
      <alignment horizontal="right" vertical="center"/>
    </xf>
    <xf numFmtId="38" fontId="13" fillId="3" borderId="41" xfId="0" applyNumberFormat="1" applyFont="1" applyFill="1" applyBorder="1" applyAlignment="1">
      <alignment horizontal="right" vertical="center"/>
    </xf>
    <xf numFmtId="38" fontId="13" fillId="3" borderId="52" xfId="0" applyNumberFormat="1" applyFont="1" applyFill="1" applyBorder="1" applyAlignment="1">
      <alignment horizontal="right" vertical="center"/>
    </xf>
    <xf numFmtId="38" fontId="13" fillId="3" borderId="47" xfId="0" applyNumberFormat="1" applyFont="1" applyFill="1" applyBorder="1" applyAlignment="1">
      <alignment horizontal="right" vertical="center"/>
    </xf>
    <xf numFmtId="38" fontId="13" fillId="3" borderId="43" xfId="0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6" fontId="24" fillId="0" borderId="12" xfId="0" applyNumberFormat="1" applyFont="1" applyBorder="1" applyAlignment="1">
      <alignment horizontal="right" vertical="center"/>
    </xf>
    <xf numFmtId="6" fontId="24" fillId="0" borderId="9" xfId="0" applyNumberFormat="1" applyFont="1" applyBorder="1" applyAlignment="1">
      <alignment horizontal="right" vertical="center"/>
    </xf>
    <xf numFmtId="6" fontId="24" fillId="0" borderId="20" xfId="0" applyNumberFormat="1" applyFont="1" applyBorder="1" applyAlignment="1">
      <alignment horizontal="right" vertical="center"/>
    </xf>
    <xf numFmtId="6" fontId="24" fillId="0" borderId="22" xfId="0" applyNumberFormat="1" applyFont="1" applyBorder="1" applyAlignment="1">
      <alignment horizontal="right" vertical="center"/>
    </xf>
    <xf numFmtId="6" fontId="24" fillId="0" borderId="5" xfId="0" applyNumberFormat="1" applyFont="1" applyBorder="1" applyAlignment="1">
      <alignment horizontal="right" vertical="center"/>
    </xf>
    <xf numFmtId="6" fontId="24" fillId="0" borderId="6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9" fontId="18" fillId="0" borderId="12" xfId="0" applyNumberFormat="1" applyFont="1" applyBorder="1" applyAlignment="1">
      <alignment horizontal="center" vertical="center" shrinkToFit="1"/>
    </xf>
    <xf numFmtId="9" fontId="18" fillId="0" borderId="9" xfId="0" applyNumberFormat="1" applyFont="1" applyBorder="1" applyAlignment="1">
      <alignment horizontal="center" vertical="center" shrinkToFit="1"/>
    </xf>
    <xf numFmtId="9" fontId="18" fillId="0" borderId="20" xfId="0" applyNumberFormat="1" applyFont="1" applyBorder="1" applyAlignment="1">
      <alignment horizontal="center" vertical="center" shrinkToFit="1"/>
    </xf>
    <xf numFmtId="9" fontId="18" fillId="0" borderId="14" xfId="0" applyNumberFormat="1" applyFont="1" applyBorder="1" applyAlignment="1">
      <alignment horizontal="center" vertical="center" shrinkToFit="1"/>
    </xf>
    <xf numFmtId="9" fontId="18" fillId="0" borderId="15" xfId="0" applyNumberFormat="1" applyFont="1" applyBorder="1" applyAlignment="1">
      <alignment horizontal="center" vertical="center" shrinkToFit="1"/>
    </xf>
    <xf numFmtId="9" fontId="18" fillId="0" borderId="18" xfId="0" applyNumberFormat="1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38" fontId="13" fillId="3" borderId="22" xfId="1" applyFont="1" applyFill="1" applyBorder="1" applyAlignment="1" applyProtection="1">
      <alignment horizontal="right" vertical="center"/>
    </xf>
    <xf numFmtId="38" fontId="13" fillId="3" borderId="5" xfId="1" applyFont="1" applyFill="1" applyBorder="1" applyAlignment="1" applyProtection="1">
      <alignment horizontal="right" vertical="center"/>
    </xf>
    <xf numFmtId="38" fontId="13" fillId="3" borderId="23" xfId="1" applyFont="1" applyFill="1" applyBorder="1" applyAlignment="1" applyProtection="1">
      <alignment horizontal="right" vertical="center"/>
    </xf>
    <xf numFmtId="38" fontId="30" fillId="4" borderId="86" xfId="4" applyFont="1" applyFill="1" applyBorder="1" applyAlignment="1">
      <alignment vertical="center"/>
    </xf>
    <xf numFmtId="38" fontId="30" fillId="4" borderId="88" xfId="4" applyFont="1" applyFill="1" applyBorder="1" applyAlignment="1">
      <alignment vertical="center"/>
    </xf>
    <xf numFmtId="38" fontId="0" fillId="0" borderId="77" xfId="4" applyFont="1" applyBorder="1" applyAlignment="1">
      <alignment horizontal="center" vertical="center"/>
    </xf>
    <xf numFmtId="38" fontId="0" fillId="0" borderId="82" xfId="4" applyFont="1" applyBorder="1" applyAlignment="1">
      <alignment horizontal="center" vertical="center"/>
    </xf>
    <xf numFmtId="38" fontId="0" fillId="0" borderId="83" xfId="4" applyFont="1" applyBorder="1" applyAlignment="1">
      <alignment horizontal="center" vertical="center"/>
    </xf>
    <xf numFmtId="38" fontId="26" fillId="0" borderId="77" xfId="4" applyBorder="1" applyAlignment="1">
      <alignment horizontal="center" vertical="center"/>
    </xf>
    <xf numFmtId="38" fontId="26" fillId="0" borderId="84" xfId="4" applyBorder="1" applyAlignment="1">
      <alignment horizontal="center" vertical="center"/>
    </xf>
    <xf numFmtId="38" fontId="3" fillId="0" borderId="86" xfId="4" applyFont="1" applyBorder="1" applyAlignment="1">
      <alignment horizontal="center" vertical="center"/>
    </xf>
    <xf numFmtId="38" fontId="3" fillId="0" borderId="87" xfId="4" applyFont="1" applyBorder="1" applyAlignment="1">
      <alignment horizontal="center" vertical="center"/>
    </xf>
    <xf numFmtId="38" fontId="3" fillId="0" borderId="88" xfId="4" applyFont="1" applyBorder="1" applyAlignment="1">
      <alignment horizontal="center" vertical="center"/>
    </xf>
    <xf numFmtId="38" fontId="26" fillId="0" borderId="86" xfId="4" applyBorder="1" applyAlignment="1">
      <alignment horizontal="center" vertical="center"/>
    </xf>
    <xf numFmtId="38" fontId="26" fillId="0" borderId="90" xfId="4" applyBorder="1" applyAlignment="1">
      <alignment horizontal="center" vertical="center"/>
    </xf>
    <xf numFmtId="38" fontId="30" fillId="4" borderId="77" xfId="4" applyFont="1" applyFill="1" applyBorder="1" applyAlignment="1">
      <alignment vertical="center"/>
    </xf>
    <xf numFmtId="38" fontId="30" fillId="4" borderId="83" xfId="4" applyFont="1" applyFill="1" applyBorder="1" applyAlignment="1">
      <alignment vertical="center"/>
    </xf>
    <xf numFmtId="38" fontId="0" fillId="0" borderId="77" xfId="4" applyFont="1" applyBorder="1" applyAlignment="1">
      <alignment horizontal="left" vertical="center"/>
    </xf>
    <xf numFmtId="38" fontId="0" fillId="0" borderId="82" xfId="4" applyFont="1" applyBorder="1" applyAlignment="1">
      <alignment horizontal="left" vertical="center"/>
    </xf>
    <xf numFmtId="38" fontId="0" fillId="0" borderId="83" xfId="4" applyFont="1" applyBorder="1" applyAlignment="1">
      <alignment horizontal="left" vertical="center"/>
    </xf>
    <xf numFmtId="38" fontId="26" fillId="0" borderId="77" xfId="4" applyBorder="1" applyAlignment="1">
      <alignment horizontal="left" vertical="center"/>
    </xf>
    <xf numFmtId="38" fontId="26" fillId="0" borderId="84" xfId="4" applyBorder="1" applyAlignment="1">
      <alignment horizontal="left" vertical="center"/>
    </xf>
    <xf numFmtId="38" fontId="26" fillId="0" borderId="77" xfId="4" applyBorder="1" applyAlignment="1">
      <alignment horizontal="right"/>
    </xf>
    <xf numFmtId="38" fontId="26" fillId="0" borderId="84" xfId="4" applyBorder="1" applyAlignment="1">
      <alignment horizontal="right"/>
    </xf>
    <xf numFmtId="38" fontId="0" fillId="0" borderId="77" xfId="4" applyFont="1" applyBorder="1" applyAlignment="1">
      <alignment horizontal="right"/>
    </xf>
    <xf numFmtId="38" fontId="0" fillId="0" borderId="84" xfId="4" applyFont="1" applyBorder="1" applyAlignment="1">
      <alignment horizontal="right"/>
    </xf>
    <xf numFmtId="38" fontId="30" fillId="4" borderId="76" xfId="4" applyFont="1" applyFill="1" applyBorder="1" applyAlignment="1">
      <alignment vertical="center"/>
    </xf>
    <xf numFmtId="38" fontId="30" fillId="4" borderId="78" xfId="4" applyFont="1" applyFill="1" applyBorder="1" applyAlignment="1">
      <alignment vertical="center"/>
    </xf>
    <xf numFmtId="38" fontId="0" fillId="0" borderId="80" xfId="4" applyFont="1" applyBorder="1" applyAlignment="1">
      <alignment vertical="center"/>
    </xf>
    <xf numFmtId="0" fontId="26" fillId="0" borderId="80" xfId="5" applyBorder="1">
      <alignment vertical="center"/>
    </xf>
    <xf numFmtId="0" fontId="26" fillId="0" borderId="81" xfId="5" applyBorder="1">
      <alignment vertical="center"/>
    </xf>
    <xf numFmtId="38" fontId="26" fillId="0" borderId="80" xfId="4" applyBorder="1" applyAlignment="1">
      <alignment vertical="center"/>
    </xf>
    <xf numFmtId="0" fontId="30" fillId="4" borderId="77" xfId="5" applyFont="1" applyFill="1" applyBorder="1">
      <alignment vertical="center"/>
    </xf>
    <xf numFmtId="38" fontId="30" fillId="4" borderId="77" xfId="4" applyFont="1" applyFill="1" applyBorder="1" applyAlignment="1">
      <alignment horizontal="center" vertical="center"/>
    </xf>
    <xf numFmtId="38" fontId="30" fillId="4" borderId="83" xfId="4" applyFont="1" applyFill="1" applyBorder="1" applyAlignment="1">
      <alignment horizontal="center" vertical="center"/>
    </xf>
    <xf numFmtId="38" fontId="0" fillId="0" borderId="76" xfId="4" applyFont="1" applyBorder="1" applyAlignment="1">
      <alignment vertical="center"/>
    </xf>
    <xf numFmtId="0" fontId="26" fillId="0" borderId="76" xfId="5" applyBorder="1">
      <alignment vertical="center"/>
    </xf>
    <xf numFmtId="0" fontId="26" fillId="0" borderId="77" xfId="5" applyBorder="1">
      <alignment vertical="center"/>
    </xf>
    <xf numFmtId="38" fontId="26" fillId="0" borderId="76" xfId="4" applyBorder="1" applyAlignment="1">
      <alignment vertical="center"/>
    </xf>
    <xf numFmtId="38" fontId="26" fillId="0" borderId="76" xfId="5" applyNumberFormat="1" applyBorder="1">
      <alignment vertical="center"/>
    </xf>
    <xf numFmtId="38" fontId="26" fillId="0" borderId="12" xfId="4" applyFont="1" applyBorder="1" applyAlignment="1">
      <alignment horizontal="center" vertical="center"/>
    </xf>
    <xf numFmtId="38" fontId="26" fillId="0" borderId="9" xfId="4" applyBorder="1" applyAlignment="1">
      <alignment horizontal="center" vertical="center"/>
    </xf>
    <xf numFmtId="38" fontId="26" fillId="0" borderId="13" xfId="4" applyBorder="1" applyAlignment="1">
      <alignment horizontal="center" vertical="center"/>
    </xf>
    <xf numFmtId="38" fontId="26" fillId="0" borderId="10" xfId="4" applyBorder="1" applyAlignment="1">
      <alignment horizontal="center" vertical="center"/>
    </xf>
    <xf numFmtId="38" fontId="26" fillId="0" borderId="0" xfId="4" applyBorder="1" applyAlignment="1">
      <alignment horizontal="center" vertical="center"/>
    </xf>
    <xf numFmtId="38" fontId="26" fillId="0" borderId="11" xfId="4" applyBorder="1" applyAlignment="1">
      <alignment horizontal="center" vertical="center"/>
    </xf>
    <xf numFmtId="38" fontId="26" fillId="0" borderId="14" xfId="4" applyBorder="1" applyAlignment="1">
      <alignment horizontal="center" vertical="center"/>
    </xf>
    <xf numFmtId="38" fontId="26" fillId="0" borderId="15" xfId="4" applyBorder="1" applyAlignment="1">
      <alignment horizontal="center" vertical="center"/>
    </xf>
    <xf numFmtId="38" fontId="26" fillId="0" borderId="16" xfId="4" applyBorder="1" applyAlignment="1">
      <alignment horizontal="center" vertical="center"/>
    </xf>
    <xf numFmtId="38" fontId="26" fillId="0" borderId="65" xfId="4" applyFont="1" applyBorder="1" applyAlignment="1">
      <alignment horizontal="center" vertical="center" shrinkToFit="1"/>
    </xf>
    <xf numFmtId="38" fontId="26" fillId="0" borderId="69" xfId="4" applyBorder="1" applyAlignment="1">
      <alignment horizontal="center" vertical="center" shrinkToFit="1"/>
    </xf>
    <xf numFmtId="38" fontId="26" fillId="0" borderId="67" xfId="4" applyFont="1" applyBorder="1" applyAlignment="1">
      <alignment horizontal="center" vertical="center"/>
    </xf>
    <xf numFmtId="38" fontId="26" fillId="0" borderId="68" xfId="4" applyFont="1" applyBorder="1" applyAlignment="1">
      <alignment horizontal="center" vertical="center"/>
    </xf>
    <xf numFmtId="38" fontId="26" fillId="0" borderId="71" xfId="4" applyFont="1" applyBorder="1" applyAlignment="1">
      <alignment horizontal="center" vertical="center"/>
    </xf>
    <xf numFmtId="38" fontId="26" fillId="0" borderId="72" xfId="4" applyFont="1" applyBorder="1" applyAlignment="1">
      <alignment horizontal="center" vertical="center"/>
    </xf>
    <xf numFmtId="38" fontId="0" fillId="0" borderId="67" xfId="4" applyFont="1" applyBorder="1" applyAlignment="1">
      <alignment vertical="center"/>
    </xf>
    <xf numFmtId="0" fontId="26" fillId="0" borderId="67" xfId="5" applyBorder="1">
      <alignment vertical="center"/>
    </xf>
    <xf numFmtId="0" fontId="26" fillId="0" borderId="66" xfId="5" applyBorder="1">
      <alignment vertical="center"/>
    </xf>
    <xf numFmtId="38" fontId="26" fillId="0" borderId="67" xfId="4" applyBorder="1" applyAlignment="1">
      <alignment vertical="center"/>
    </xf>
    <xf numFmtId="38" fontId="30" fillId="4" borderId="73" xfId="4" applyFont="1" applyFill="1" applyBorder="1" applyAlignment="1">
      <alignment vertical="center"/>
    </xf>
    <xf numFmtId="38" fontId="30" fillId="4" borderId="74" xfId="4" applyFont="1" applyFill="1" applyBorder="1" applyAlignment="1">
      <alignment vertical="center"/>
    </xf>
    <xf numFmtId="38" fontId="30" fillId="4" borderId="67" xfId="4" applyFont="1" applyFill="1" applyBorder="1" applyAlignment="1">
      <alignment vertical="center"/>
    </xf>
    <xf numFmtId="38" fontId="30" fillId="4" borderId="66" xfId="4" applyFont="1" applyFill="1" applyBorder="1" applyAlignment="1">
      <alignment vertical="center"/>
    </xf>
    <xf numFmtId="0" fontId="30" fillId="4" borderId="66" xfId="5" applyFont="1" applyFill="1" applyBorder="1">
      <alignment vertical="center"/>
    </xf>
    <xf numFmtId="38" fontId="30" fillId="4" borderId="68" xfId="4" applyFont="1" applyFill="1" applyBorder="1" applyAlignment="1">
      <alignment vertical="center"/>
    </xf>
    <xf numFmtId="38" fontId="26" fillId="0" borderId="65" xfId="4" applyFont="1" applyBorder="1" applyAlignment="1">
      <alignment horizontal="center" vertical="center"/>
    </xf>
    <xf numFmtId="38" fontId="26" fillId="0" borderId="69" xfId="4" applyBorder="1" applyAlignment="1">
      <alignment horizontal="center" vertical="center"/>
    </xf>
    <xf numFmtId="38" fontId="26" fillId="0" borderId="66" xfId="4" applyFont="1" applyBorder="1" applyAlignment="1">
      <alignment horizontal="center" vertical="center"/>
    </xf>
    <xf numFmtId="38" fontId="26" fillId="0" borderId="70" xfId="4" applyBorder="1" applyAlignment="1">
      <alignment horizontal="center" vertical="center"/>
    </xf>
    <xf numFmtId="38" fontId="26" fillId="0" borderId="68" xfId="4" applyBorder="1" applyAlignment="1">
      <alignment horizontal="center" vertical="center"/>
    </xf>
    <xf numFmtId="38" fontId="26" fillId="0" borderId="71" xfId="4" applyBorder="1" applyAlignment="1">
      <alignment horizontal="center" vertical="center"/>
    </xf>
    <xf numFmtId="38" fontId="26" fillId="0" borderId="72" xfId="4" applyBorder="1" applyAlignment="1">
      <alignment horizontal="center" vertical="center"/>
    </xf>
    <xf numFmtId="38" fontId="26" fillId="0" borderId="67" xfId="4" applyBorder="1" applyAlignment="1">
      <alignment horizontal="center" vertical="center"/>
    </xf>
    <xf numFmtId="38" fontId="32" fillId="0" borderId="12" xfId="4" applyFont="1" applyBorder="1" applyAlignment="1">
      <alignment horizontal="center" vertical="center"/>
    </xf>
    <xf numFmtId="38" fontId="32" fillId="0" borderId="9" xfId="4" applyFont="1" applyBorder="1" applyAlignment="1">
      <alignment horizontal="center" vertical="center"/>
    </xf>
    <xf numFmtId="38" fontId="32" fillId="0" borderId="13" xfId="4" applyFont="1" applyBorder="1" applyAlignment="1">
      <alignment horizontal="center" vertical="center"/>
    </xf>
    <xf numFmtId="38" fontId="32" fillId="0" borderId="14" xfId="4" applyFont="1" applyBorder="1" applyAlignment="1">
      <alignment horizontal="center" vertical="center"/>
    </xf>
    <xf numFmtId="38" fontId="32" fillId="0" borderId="15" xfId="4" applyFont="1" applyBorder="1" applyAlignment="1">
      <alignment horizontal="center" vertical="center"/>
    </xf>
    <xf numFmtId="38" fontId="32" fillId="0" borderId="16" xfId="4" applyFont="1" applyBorder="1" applyAlignment="1">
      <alignment horizontal="center" vertical="center"/>
    </xf>
    <xf numFmtId="38" fontId="0" fillId="5" borderId="12" xfId="4" applyFont="1" applyFill="1" applyBorder="1" applyAlignment="1">
      <alignment horizontal="center" vertical="center"/>
    </xf>
    <xf numFmtId="38" fontId="26" fillId="5" borderId="9" xfId="4" applyFill="1" applyBorder="1" applyAlignment="1">
      <alignment horizontal="center" vertical="center"/>
    </xf>
    <xf numFmtId="38" fontId="26" fillId="5" borderId="13" xfId="4" applyFill="1" applyBorder="1" applyAlignment="1">
      <alignment horizontal="center" vertical="center"/>
    </xf>
    <xf numFmtId="38" fontId="26" fillId="5" borderId="14" xfId="4" applyFill="1" applyBorder="1" applyAlignment="1">
      <alignment horizontal="center" vertical="center"/>
    </xf>
    <xf numFmtId="38" fontId="26" fillId="5" borderId="15" xfId="4" applyFill="1" applyBorder="1" applyAlignment="1">
      <alignment horizontal="center" vertical="center"/>
    </xf>
    <xf numFmtId="38" fontId="26" fillId="5" borderId="16" xfId="4" applyFill="1" applyBorder="1" applyAlignment="1">
      <alignment horizontal="center" vertical="center"/>
    </xf>
    <xf numFmtId="38" fontId="33" fillId="0" borderId="12" xfId="4" applyFont="1" applyBorder="1" applyAlignment="1">
      <alignment horizontal="center" vertical="center"/>
    </xf>
    <xf numFmtId="38" fontId="27" fillId="0" borderId="0" xfId="4" applyFont="1" applyBorder="1" applyAlignment="1">
      <alignment horizontal="center" vertical="center"/>
    </xf>
    <xf numFmtId="38" fontId="29" fillId="5" borderId="0" xfId="4" applyFont="1" applyFill="1" applyAlignment="1">
      <alignment horizontal="center" vertical="center"/>
    </xf>
    <xf numFmtId="38" fontId="29" fillId="0" borderId="0" xfId="4" applyFont="1" applyAlignment="1">
      <alignment horizontal="center" vertical="center"/>
    </xf>
    <xf numFmtId="38" fontId="31" fillId="0" borderId="0" xfId="4" applyFont="1" applyBorder="1" applyAlignment="1">
      <alignment horizontal="center" vertical="center"/>
    </xf>
    <xf numFmtId="38" fontId="32" fillId="0" borderId="10" xfId="4" applyFont="1" applyBorder="1" applyAlignment="1">
      <alignment horizontal="center" vertical="center"/>
    </xf>
    <xf numFmtId="38" fontId="32" fillId="0" borderId="0" xfId="4" applyFont="1" applyBorder="1" applyAlignment="1">
      <alignment horizontal="center" vertical="center"/>
    </xf>
    <xf numFmtId="38" fontId="32" fillId="0" borderId="11" xfId="4" applyFont="1" applyBorder="1" applyAlignment="1">
      <alignment horizontal="center" vertical="center"/>
    </xf>
    <xf numFmtId="38" fontId="26" fillId="5" borderId="63" xfId="4" applyFill="1" applyBorder="1" applyAlignment="1">
      <alignment horizontal="center" vertical="center"/>
    </xf>
    <xf numFmtId="38" fontId="26" fillId="5" borderId="62" xfId="4" applyFill="1" applyBorder="1" applyAlignment="1">
      <alignment horizontal="center" vertical="center"/>
    </xf>
    <xf numFmtId="38" fontId="26" fillId="0" borderId="63" xfId="4" applyBorder="1" applyAlignment="1">
      <alignment horizontal="center" vertical="center"/>
    </xf>
    <xf numFmtId="38" fontId="26" fillId="0" borderId="62" xfId="4" applyBorder="1" applyAlignment="1">
      <alignment horizontal="center" vertical="center"/>
    </xf>
    <xf numFmtId="38" fontId="26" fillId="0" borderId="64" xfId="4" applyBorder="1" applyAlignment="1">
      <alignment horizontal="center" vertical="center"/>
    </xf>
  </cellXfs>
  <cellStyles count="6">
    <cellStyle name="パーセント" xfId="3" builtinId="5"/>
    <cellStyle name="桁区切り" xfId="1" builtinId="6"/>
    <cellStyle name="桁区切り 2" xfId="4" xr:uid="{6A00BE64-9EA8-49E8-ADBD-CA854CD8BDED}"/>
    <cellStyle name="通貨" xfId="2" builtinId="7"/>
    <cellStyle name="標準" xfId="0" builtinId="0"/>
    <cellStyle name="標準 2" xfId="5" xr:uid="{579B693F-6A18-4656-8C19-2B8EF86019AC}"/>
  </cellStyles>
  <dxfs count="0"/>
  <tableStyles count="0" defaultTableStyle="TableStyleMedium2" defaultPivotStyle="PivotStyleLight16"/>
  <colors>
    <mruColors>
      <color rgb="FFD0CECE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CDCB-CE5D-4B8B-810E-E6604E723445}">
  <sheetPr>
    <tabColor rgb="FFFF0000"/>
    <pageSetUpPr fitToPage="1"/>
  </sheetPr>
  <dimension ref="A1:BK73"/>
  <sheetViews>
    <sheetView tabSelected="1" view="pageBreakPreview" zoomScale="40" zoomScaleNormal="70" zoomScaleSheetLayoutView="40" zoomScalePageLayoutView="55" workbookViewId="0">
      <selection activeCell="P50" sqref="P50"/>
    </sheetView>
  </sheetViews>
  <sheetFormatPr defaultRowHeight="18.75" x14ac:dyDescent="0.4"/>
  <cols>
    <col min="1" max="1" width="13.625" customWidth="1"/>
    <col min="2" max="4" width="14.625" customWidth="1"/>
    <col min="5" max="9" width="13.625" customWidth="1"/>
    <col min="10" max="10" width="21.125" customWidth="1"/>
    <col min="11" max="14" width="13.625" customWidth="1"/>
    <col min="15" max="17" width="20.625" customWidth="1"/>
    <col min="18" max="25" width="13.625" customWidth="1"/>
    <col min="26" max="26" width="20.125" customWidth="1"/>
    <col min="27" max="27" width="19" customWidth="1"/>
  </cols>
  <sheetData>
    <row r="1" spans="1:63" ht="69.95" customHeight="1" thickBot="1" x14ac:dyDescent="0.45">
      <c r="A1" s="135" t="s">
        <v>54</v>
      </c>
      <c r="B1" s="136"/>
      <c r="C1" s="136"/>
      <c r="D1" s="136"/>
      <c r="E1" s="136"/>
      <c r="F1" s="136"/>
      <c r="G1" s="136"/>
      <c r="H1" s="137"/>
    </row>
    <row r="2" spans="1:63" ht="60" customHeight="1" thickTop="1" thickBot="1" x14ac:dyDescent="0.45">
      <c r="U2" s="142"/>
      <c r="V2" s="143"/>
      <c r="W2" s="2" t="s">
        <v>47</v>
      </c>
      <c r="X2" s="73"/>
      <c r="Y2" s="2" t="s">
        <v>43</v>
      </c>
      <c r="Z2" s="73"/>
      <c r="AA2" s="20" t="s">
        <v>42</v>
      </c>
    </row>
    <row r="3" spans="1:63" ht="30" customHeight="1" thickTop="1" x14ac:dyDescent="0.4">
      <c r="N3" s="6"/>
      <c r="O3" s="6"/>
      <c r="T3" s="12"/>
      <c r="U3" s="13"/>
      <c r="V3" s="13"/>
      <c r="W3" s="13"/>
    </row>
    <row r="4" spans="1:63" ht="54.95" customHeight="1" x14ac:dyDescent="0.4">
      <c r="A4" s="138" t="s">
        <v>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ht="54.95" customHeight="1" x14ac:dyDescent="0.4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ht="30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ht="20.25" customHeight="1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ht="60" customHeight="1" thickTop="1" x14ac:dyDescent="0.4">
      <c r="A8" s="139" t="s">
        <v>14</v>
      </c>
      <c r="B8" s="139"/>
      <c r="C8" s="139"/>
      <c r="D8" s="139"/>
      <c r="E8" s="139"/>
      <c r="F8" s="139"/>
      <c r="G8" s="139"/>
      <c r="H8" s="139"/>
      <c r="I8" s="139"/>
      <c r="J8" s="140" t="s">
        <v>15</v>
      </c>
      <c r="K8" s="140"/>
      <c r="L8" s="78"/>
      <c r="M8" s="78"/>
      <c r="N8" s="5"/>
      <c r="O8" s="21" t="s">
        <v>4</v>
      </c>
      <c r="P8" s="144"/>
      <c r="Q8" s="145"/>
      <c r="R8" s="145"/>
      <c r="S8" s="145"/>
      <c r="T8" s="145"/>
      <c r="U8" s="145"/>
      <c r="V8" s="145"/>
      <c r="W8" s="145"/>
      <c r="X8" s="146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ht="50.1" customHeight="1" x14ac:dyDescent="0.4">
      <c r="A9" s="139"/>
      <c r="B9" s="139"/>
      <c r="C9" s="139"/>
      <c r="D9" s="139"/>
      <c r="E9" s="139"/>
      <c r="F9" s="139"/>
      <c r="G9" s="139"/>
      <c r="H9" s="139"/>
      <c r="I9" s="139"/>
      <c r="J9" s="140"/>
      <c r="K9" s="140"/>
      <c r="L9" s="78"/>
      <c r="M9" s="78"/>
      <c r="N9" s="5"/>
      <c r="O9" s="111" t="s">
        <v>5</v>
      </c>
      <c r="P9" s="113"/>
      <c r="Q9" s="114"/>
      <c r="R9" s="114"/>
      <c r="S9" s="114"/>
      <c r="T9" s="114"/>
      <c r="U9" s="114"/>
      <c r="V9" s="114"/>
      <c r="W9" s="114"/>
      <c r="X9" s="133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ht="50.1" customHeight="1" x14ac:dyDescent="0.4">
      <c r="A10" s="139"/>
      <c r="B10" s="139"/>
      <c r="C10" s="139"/>
      <c r="D10" s="139"/>
      <c r="E10" s="139"/>
      <c r="F10" s="139"/>
      <c r="G10" s="139"/>
      <c r="H10" s="139"/>
      <c r="I10" s="139"/>
      <c r="J10" s="140"/>
      <c r="K10" s="140"/>
      <c r="L10" s="78"/>
      <c r="M10" s="78"/>
      <c r="N10" s="5"/>
      <c r="O10" s="112"/>
      <c r="P10" s="115"/>
      <c r="Q10" s="116"/>
      <c r="R10" s="116"/>
      <c r="S10" s="116"/>
      <c r="T10" s="116"/>
      <c r="U10" s="116"/>
      <c r="V10" s="116"/>
      <c r="W10" s="116"/>
      <c r="X10" s="14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ht="50.1" customHeight="1" thickBot="1" x14ac:dyDescent="0.45">
      <c r="N11" s="5"/>
      <c r="O11" s="111" t="s">
        <v>6</v>
      </c>
      <c r="P11" s="113"/>
      <c r="Q11" s="114"/>
      <c r="R11" s="114"/>
      <c r="S11" s="114"/>
      <c r="T11" s="114"/>
      <c r="U11" s="114"/>
      <c r="V11" s="114"/>
      <c r="W11" s="114"/>
      <c r="X11" s="114"/>
      <c r="Y11" s="106"/>
      <c r="Z11" s="107"/>
      <c r="AA11" s="107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ht="50.1" customHeight="1" thickTop="1" thickBot="1" x14ac:dyDescent="0.45">
      <c r="N12" s="5"/>
      <c r="O12" s="112"/>
      <c r="P12" s="115"/>
      <c r="Q12" s="116"/>
      <c r="R12" s="116"/>
      <c r="S12" s="116"/>
      <c r="T12" s="116"/>
      <c r="U12" s="116"/>
      <c r="V12" s="116"/>
      <c r="W12" s="116"/>
      <c r="X12" s="116"/>
      <c r="Y12" s="108" t="s">
        <v>78</v>
      </c>
      <c r="Z12" s="109"/>
      <c r="AA12" s="110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ht="50.1" customHeight="1" thickTop="1" x14ac:dyDescent="0.4">
      <c r="N13" s="67"/>
      <c r="O13" s="111" t="s">
        <v>7</v>
      </c>
      <c r="P13" s="113"/>
      <c r="Q13" s="114"/>
      <c r="R13" s="114"/>
      <c r="S13" s="114"/>
      <c r="T13" s="114"/>
      <c r="U13" s="114"/>
      <c r="V13" s="114"/>
      <c r="W13" s="114"/>
      <c r="X13" s="114"/>
      <c r="Y13" s="117"/>
      <c r="Z13" s="118"/>
      <c r="AA13" s="119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ht="50.1" customHeight="1" x14ac:dyDescent="0.4">
      <c r="N14" s="66"/>
      <c r="O14" s="112"/>
      <c r="P14" s="115"/>
      <c r="Q14" s="116"/>
      <c r="R14" s="116"/>
      <c r="S14" s="116"/>
      <c r="T14" s="116"/>
      <c r="U14" s="116"/>
      <c r="V14" s="116"/>
      <c r="W14" s="116"/>
      <c r="X14" s="116"/>
      <c r="Y14" s="120"/>
      <c r="Z14" s="121"/>
      <c r="AA14" s="122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ht="50.1" customHeight="1" x14ac:dyDescent="0.4">
      <c r="N15" s="65"/>
      <c r="O15" s="124" t="s">
        <v>85</v>
      </c>
      <c r="P15" s="113"/>
      <c r="Q15" s="114"/>
      <c r="R15" s="114"/>
      <c r="S15" s="114"/>
      <c r="T15" s="114"/>
      <c r="U15" s="114"/>
      <c r="V15" s="114"/>
      <c r="W15" s="114"/>
      <c r="X15" s="114"/>
      <c r="Y15" s="120"/>
      <c r="Z15" s="121"/>
      <c r="AA15" s="122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ht="50.1" customHeight="1" x14ac:dyDescent="0.4">
      <c r="N16" s="65"/>
      <c r="O16" s="125"/>
      <c r="P16" s="115"/>
      <c r="Q16" s="116"/>
      <c r="R16" s="116"/>
      <c r="S16" s="116"/>
      <c r="T16" s="116"/>
      <c r="U16" s="116"/>
      <c r="V16" s="116"/>
      <c r="W16" s="116"/>
      <c r="X16" s="116"/>
      <c r="Y16" s="120"/>
      <c r="Z16" s="121"/>
      <c r="AA16" s="122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ht="50.1" customHeight="1" x14ac:dyDescent="0.4">
      <c r="J17" s="3"/>
      <c r="K17" s="3"/>
      <c r="L17" s="5"/>
      <c r="M17" s="1"/>
      <c r="N17" s="65"/>
      <c r="O17" s="111" t="s">
        <v>12</v>
      </c>
      <c r="P17" s="113"/>
      <c r="Q17" s="114"/>
      <c r="R17" s="114"/>
      <c r="S17" s="129"/>
      <c r="T17" s="127" t="s">
        <v>13</v>
      </c>
      <c r="U17" s="113"/>
      <c r="V17" s="114"/>
      <c r="W17" s="114"/>
      <c r="X17" s="133"/>
      <c r="Y17" s="120"/>
      <c r="Z17" s="121"/>
      <c r="AA17" s="122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ht="50.1" customHeight="1" thickBot="1" x14ac:dyDescent="0.45">
      <c r="J18" s="3"/>
      <c r="K18" s="3"/>
      <c r="L18" s="5"/>
      <c r="M18" s="1"/>
      <c r="N18" s="65"/>
      <c r="O18" s="126"/>
      <c r="P18" s="130"/>
      <c r="Q18" s="131"/>
      <c r="R18" s="131"/>
      <c r="S18" s="132"/>
      <c r="T18" s="128"/>
      <c r="U18" s="130"/>
      <c r="V18" s="131"/>
      <c r="W18" s="131"/>
      <c r="X18" s="134"/>
      <c r="Y18" s="106"/>
      <c r="Z18" s="107"/>
      <c r="AA18" s="123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ht="39.950000000000003" customHeight="1" thickTop="1" x14ac:dyDescent="0.4">
      <c r="A19" s="8" t="s">
        <v>45</v>
      </c>
      <c r="J19" s="3"/>
      <c r="K19" s="3"/>
      <c r="L19" s="3"/>
      <c r="M19" s="1"/>
      <c r="N19" s="1"/>
      <c r="O19" s="1"/>
      <c r="P19" s="1"/>
      <c r="Q19" s="1"/>
      <c r="R19" s="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ht="30" customHeight="1" thickBot="1" x14ac:dyDescent="0.45">
      <c r="J20" s="4"/>
      <c r="K20" s="4"/>
      <c r="Q20" s="16"/>
      <c r="R20" s="14"/>
      <c r="S20" s="14"/>
      <c r="T20" s="9"/>
      <c r="U20" s="9"/>
      <c r="V20" s="9"/>
      <c r="W20" s="9"/>
      <c r="X20" s="9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ht="45" customHeight="1" thickTop="1" x14ac:dyDescent="0.4">
      <c r="A21" s="74" t="s">
        <v>46</v>
      </c>
      <c r="B21" s="75"/>
      <c r="C21" s="76"/>
      <c r="D21" s="83">
        <f>N46</f>
        <v>0</v>
      </c>
      <c r="E21" s="84"/>
      <c r="F21" s="84"/>
      <c r="G21" s="84"/>
      <c r="H21" s="84"/>
      <c r="I21" s="84"/>
      <c r="J21" s="84"/>
      <c r="K21" s="84"/>
      <c r="L21" s="84"/>
      <c r="M21" s="85"/>
      <c r="O21" s="92" t="s">
        <v>23</v>
      </c>
      <c r="P21" s="93"/>
      <c r="Q21" s="96"/>
      <c r="R21" s="97"/>
      <c r="S21" s="97"/>
      <c r="T21" s="97"/>
      <c r="U21" s="97"/>
      <c r="V21" s="97"/>
      <c r="W21" s="97"/>
      <c r="X21" s="97"/>
      <c r="Y21" s="97"/>
      <c r="Z21" s="97"/>
      <c r="AA21" s="98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ht="45" customHeight="1" x14ac:dyDescent="0.4">
      <c r="A22" s="77"/>
      <c r="B22" s="78"/>
      <c r="C22" s="79"/>
      <c r="D22" s="86"/>
      <c r="E22" s="87"/>
      <c r="F22" s="87"/>
      <c r="G22" s="87"/>
      <c r="H22" s="87"/>
      <c r="I22" s="87"/>
      <c r="J22" s="87"/>
      <c r="K22" s="87"/>
      <c r="L22" s="87"/>
      <c r="M22" s="88"/>
      <c r="O22" s="94"/>
      <c r="P22" s="95"/>
      <c r="Q22" s="99"/>
      <c r="R22" s="100"/>
      <c r="S22" s="100"/>
      <c r="T22" s="100"/>
      <c r="U22" s="100"/>
      <c r="V22" s="100"/>
      <c r="W22" s="100"/>
      <c r="X22" s="100"/>
      <c r="Y22" s="100"/>
      <c r="Z22" s="100"/>
      <c r="AA22" s="10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ht="45" customHeight="1" x14ac:dyDescent="0.4">
      <c r="A23" s="77"/>
      <c r="B23" s="78"/>
      <c r="C23" s="79"/>
      <c r="D23" s="86"/>
      <c r="E23" s="87"/>
      <c r="F23" s="87"/>
      <c r="G23" s="87"/>
      <c r="H23" s="87"/>
      <c r="I23" s="87"/>
      <c r="J23" s="87"/>
      <c r="K23" s="87"/>
      <c r="L23" s="87"/>
      <c r="M23" s="88"/>
      <c r="O23" s="102" t="s">
        <v>24</v>
      </c>
      <c r="P23" s="103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5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ht="45" customHeight="1" thickBot="1" x14ac:dyDescent="0.45">
      <c r="A24" s="80"/>
      <c r="B24" s="81"/>
      <c r="C24" s="82"/>
      <c r="D24" s="89"/>
      <c r="E24" s="90"/>
      <c r="F24" s="90"/>
      <c r="G24" s="90"/>
      <c r="H24" s="90"/>
      <c r="I24" s="90"/>
      <c r="J24" s="90"/>
      <c r="K24" s="90"/>
      <c r="L24" s="90"/>
      <c r="M24" s="91"/>
      <c r="O24" s="94"/>
      <c r="P24" s="95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5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ht="45" customHeight="1" thickTop="1" x14ac:dyDescent="0.4">
      <c r="A25" s="69"/>
      <c r="B25" s="69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O25" s="102" t="s">
        <v>79</v>
      </c>
      <c r="P25" s="103"/>
      <c r="Q25" s="113"/>
      <c r="R25" s="114"/>
      <c r="S25" s="114"/>
      <c r="T25" s="114"/>
      <c r="U25" s="114"/>
      <c r="V25" s="114"/>
      <c r="W25" s="114"/>
      <c r="X25" s="114"/>
      <c r="Y25" s="114"/>
      <c r="Z25" s="114"/>
      <c r="AA25" s="133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ht="45" customHeight="1" x14ac:dyDescent="0.4">
      <c r="A26" s="69"/>
      <c r="B26" s="69"/>
      <c r="C26" s="69"/>
      <c r="D26" s="72"/>
      <c r="E26" s="72"/>
      <c r="F26" s="72"/>
      <c r="G26" s="72"/>
      <c r="H26" s="72"/>
      <c r="I26" s="72"/>
      <c r="J26" s="72"/>
      <c r="K26" s="72"/>
      <c r="L26" s="72"/>
      <c r="M26" s="72"/>
      <c r="O26" s="94"/>
      <c r="P26" s="95"/>
      <c r="Q26" s="115"/>
      <c r="R26" s="116"/>
      <c r="S26" s="116"/>
      <c r="T26" s="116"/>
      <c r="U26" s="116"/>
      <c r="V26" s="116"/>
      <c r="W26" s="116"/>
      <c r="X26" s="116"/>
      <c r="Y26" s="116"/>
      <c r="Z26" s="116"/>
      <c r="AA26" s="14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ht="45" customHeight="1" x14ac:dyDescent="0.4">
      <c r="O27" s="102" t="s">
        <v>25</v>
      </c>
      <c r="P27" s="103"/>
      <c r="Q27" s="99"/>
      <c r="R27" s="100"/>
      <c r="S27" s="100"/>
      <c r="T27" s="100"/>
      <c r="U27" s="100"/>
      <c r="V27" s="100"/>
      <c r="W27" s="100"/>
      <c r="X27" s="100"/>
      <c r="Y27" s="100"/>
      <c r="Z27" s="100"/>
      <c r="AA27" s="10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ht="45" customHeight="1" thickBot="1" x14ac:dyDescent="0.45">
      <c r="O28" s="147"/>
      <c r="P28" s="148"/>
      <c r="Q28" s="130"/>
      <c r="R28" s="131"/>
      <c r="S28" s="131"/>
      <c r="T28" s="131"/>
      <c r="U28" s="131"/>
      <c r="V28" s="131"/>
      <c r="W28" s="131"/>
      <c r="X28" s="131"/>
      <c r="Y28" s="131"/>
      <c r="Z28" s="131"/>
      <c r="AA28" s="134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ht="30" customHeight="1" thickTop="1" x14ac:dyDescent="0.4">
      <c r="A29" s="9"/>
      <c r="B29" s="9"/>
      <c r="C29" s="7"/>
      <c r="D29" s="7"/>
      <c r="E29" s="7"/>
      <c r="F29" s="10"/>
      <c r="G29" s="10"/>
      <c r="H29" s="10"/>
      <c r="Q29" s="15"/>
      <c r="R29" s="14"/>
      <c r="S29" s="14"/>
      <c r="T29" s="17"/>
      <c r="U29" s="17"/>
      <c r="V29" s="17"/>
      <c r="W29" s="17"/>
      <c r="X29" s="17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ht="30" customHeight="1" x14ac:dyDescent="0.4">
      <c r="A30" s="9"/>
      <c r="B30" s="9"/>
      <c r="C30" s="7"/>
      <c r="D30" s="7"/>
      <c r="E30" s="7"/>
      <c r="F30" s="10"/>
      <c r="G30" s="10"/>
      <c r="H30" s="10"/>
      <c r="Q30" s="15"/>
      <c r="R30" s="14"/>
      <c r="S30" s="14"/>
      <c r="T30" s="17"/>
      <c r="U30" s="17"/>
      <c r="V30" s="17"/>
      <c r="W30" s="17"/>
      <c r="X30" s="17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ht="30" customHeight="1" x14ac:dyDescent="0.4"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ht="19.5" customHeight="1" thickBot="1" x14ac:dyDescent="0.45"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ht="50.1" customHeight="1" thickTop="1" x14ac:dyDescent="0.4">
      <c r="A33" s="149" t="s">
        <v>28</v>
      </c>
      <c r="B33" s="152" t="s">
        <v>31</v>
      </c>
      <c r="C33" s="153"/>
      <c r="D33" s="93"/>
      <c r="E33" s="152" t="s">
        <v>20</v>
      </c>
      <c r="F33" s="153"/>
      <c r="G33" s="153"/>
      <c r="H33" s="153"/>
      <c r="I33" s="93"/>
      <c r="J33" s="152" t="s">
        <v>21</v>
      </c>
      <c r="K33" s="153"/>
      <c r="L33" s="153"/>
      <c r="M33" s="93"/>
      <c r="N33" s="152" t="s">
        <v>22</v>
      </c>
      <c r="O33" s="153"/>
      <c r="P33" s="153"/>
      <c r="Q33" s="153"/>
      <c r="R33" s="156"/>
      <c r="S33" s="15"/>
      <c r="T33" s="92" t="s">
        <v>44</v>
      </c>
      <c r="U33" s="153"/>
      <c r="V33" s="153"/>
      <c r="W33" s="153"/>
      <c r="X33" s="153"/>
      <c r="Y33" s="153"/>
      <c r="Z33" s="153"/>
      <c r="AA33" s="156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ht="50.1" customHeight="1" x14ac:dyDescent="0.4">
      <c r="A34" s="150"/>
      <c r="B34" s="154"/>
      <c r="C34" s="155"/>
      <c r="D34" s="95"/>
      <c r="E34" s="154"/>
      <c r="F34" s="155"/>
      <c r="G34" s="155"/>
      <c r="H34" s="155"/>
      <c r="I34" s="95"/>
      <c r="J34" s="154"/>
      <c r="K34" s="155"/>
      <c r="L34" s="155"/>
      <c r="M34" s="95"/>
      <c r="N34" s="154"/>
      <c r="O34" s="155"/>
      <c r="P34" s="155"/>
      <c r="Q34" s="155"/>
      <c r="R34" s="157"/>
      <c r="S34" s="15"/>
      <c r="T34" s="94"/>
      <c r="U34" s="155"/>
      <c r="V34" s="155"/>
      <c r="W34" s="155"/>
      <c r="X34" s="155"/>
      <c r="Y34" s="155"/>
      <c r="Z34" s="155"/>
      <c r="AA34" s="157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ht="50.1" customHeight="1" x14ac:dyDescent="0.4">
      <c r="A35" s="150"/>
      <c r="B35" s="158" t="s">
        <v>16</v>
      </c>
      <c r="C35" s="159"/>
      <c r="D35" s="103"/>
      <c r="E35" s="160">
        <v>0</v>
      </c>
      <c r="F35" s="161"/>
      <c r="G35" s="161"/>
      <c r="H35" s="161"/>
      <c r="I35" s="162"/>
      <c r="J35" s="160">
        <f>E35*10%</f>
        <v>0</v>
      </c>
      <c r="K35" s="161"/>
      <c r="L35" s="161"/>
      <c r="M35" s="162"/>
      <c r="N35" s="166">
        <f>SUM(E35:M36)</f>
        <v>0</v>
      </c>
      <c r="O35" s="167"/>
      <c r="P35" s="167"/>
      <c r="Q35" s="167"/>
      <c r="R35" s="168"/>
      <c r="S35" s="14"/>
      <c r="T35" s="102" t="s">
        <v>8</v>
      </c>
      <c r="U35" s="103"/>
      <c r="V35" s="172"/>
      <c r="W35" s="173"/>
      <c r="X35" s="173"/>
      <c r="Y35" s="173"/>
      <c r="Z35" s="173"/>
      <c r="AA35" s="174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ht="50.1" customHeight="1" x14ac:dyDescent="0.4">
      <c r="A36" s="150"/>
      <c r="B36" s="154"/>
      <c r="C36" s="155"/>
      <c r="D36" s="95"/>
      <c r="E36" s="163"/>
      <c r="F36" s="164"/>
      <c r="G36" s="164"/>
      <c r="H36" s="164"/>
      <c r="I36" s="165"/>
      <c r="J36" s="163"/>
      <c r="K36" s="164"/>
      <c r="L36" s="164"/>
      <c r="M36" s="165"/>
      <c r="N36" s="169"/>
      <c r="O36" s="170"/>
      <c r="P36" s="170"/>
      <c r="Q36" s="170"/>
      <c r="R36" s="171"/>
      <c r="S36" s="14"/>
      <c r="T36" s="94"/>
      <c r="U36" s="95"/>
      <c r="V36" s="175"/>
      <c r="W36" s="176"/>
      <c r="X36" s="176"/>
      <c r="Y36" s="176"/>
      <c r="Z36" s="176"/>
      <c r="AA36" s="177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ht="50.1" customHeight="1" x14ac:dyDescent="0.4">
      <c r="A37" s="150"/>
      <c r="B37" s="158" t="s">
        <v>26</v>
      </c>
      <c r="C37" s="159"/>
      <c r="D37" s="103"/>
      <c r="E37" s="160">
        <v>0</v>
      </c>
      <c r="F37" s="161"/>
      <c r="G37" s="161"/>
      <c r="H37" s="161"/>
      <c r="I37" s="162"/>
      <c r="J37" s="160">
        <f>E37*10%</f>
        <v>0</v>
      </c>
      <c r="K37" s="161"/>
      <c r="L37" s="161"/>
      <c r="M37" s="162"/>
      <c r="N37" s="166">
        <f>SUM(E37:M38)</f>
        <v>0</v>
      </c>
      <c r="O37" s="167"/>
      <c r="P37" s="167"/>
      <c r="Q37" s="167"/>
      <c r="R37" s="168"/>
      <c r="S37" s="14"/>
      <c r="T37" s="102" t="s">
        <v>9</v>
      </c>
      <c r="U37" s="103"/>
      <c r="V37" s="172"/>
      <c r="W37" s="173"/>
      <c r="X37" s="173"/>
      <c r="Y37" s="173"/>
      <c r="Z37" s="173"/>
      <c r="AA37" s="174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ht="50.1" customHeight="1" x14ac:dyDescent="0.4">
      <c r="A38" s="150"/>
      <c r="B38" s="154"/>
      <c r="C38" s="155"/>
      <c r="D38" s="95"/>
      <c r="E38" s="163"/>
      <c r="F38" s="164"/>
      <c r="G38" s="164"/>
      <c r="H38" s="164"/>
      <c r="I38" s="165"/>
      <c r="J38" s="163"/>
      <c r="K38" s="164"/>
      <c r="L38" s="164"/>
      <c r="M38" s="165"/>
      <c r="N38" s="169"/>
      <c r="O38" s="170"/>
      <c r="P38" s="170"/>
      <c r="Q38" s="170"/>
      <c r="R38" s="171"/>
      <c r="S38" s="14"/>
      <c r="T38" s="94"/>
      <c r="U38" s="95"/>
      <c r="V38" s="175"/>
      <c r="W38" s="176"/>
      <c r="X38" s="176"/>
      <c r="Y38" s="176"/>
      <c r="Z38" s="176"/>
      <c r="AA38" s="177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ht="50.1" customHeight="1" x14ac:dyDescent="0.4">
      <c r="A39" s="150"/>
      <c r="B39" s="158" t="s">
        <v>27</v>
      </c>
      <c r="C39" s="159"/>
      <c r="D39" s="103"/>
      <c r="E39" s="184">
        <f>SUM(E35:I38)</f>
        <v>0</v>
      </c>
      <c r="F39" s="185"/>
      <c r="G39" s="185"/>
      <c r="H39" s="185"/>
      <c r="I39" s="186"/>
      <c r="J39" s="184">
        <f>SUM(J35:M38)</f>
        <v>0</v>
      </c>
      <c r="K39" s="185"/>
      <c r="L39" s="185"/>
      <c r="M39" s="186"/>
      <c r="N39" s="184">
        <f>SUM(N35:R38)</f>
        <v>0</v>
      </c>
      <c r="O39" s="185"/>
      <c r="P39" s="185"/>
      <c r="Q39" s="185"/>
      <c r="R39" s="216"/>
      <c r="T39" s="102" t="s">
        <v>10</v>
      </c>
      <c r="U39" s="103"/>
      <c r="V39" s="218"/>
      <c r="W39" s="178"/>
      <c r="X39" s="178"/>
      <c r="Y39" s="178"/>
      <c r="Z39" s="178"/>
      <c r="AA39" s="179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ht="50.1" customHeight="1" thickBot="1" x14ac:dyDescent="0.45">
      <c r="A40" s="151"/>
      <c r="B40" s="182"/>
      <c r="C40" s="183"/>
      <c r="D40" s="148"/>
      <c r="E40" s="187"/>
      <c r="F40" s="188"/>
      <c r="G40" s="188"/>
      <c r="H40" s="188"/>
      <c r="I40" s="189"/>
      <c r="J40" s="187"/>
      <c r="K40" s="188"/>
      <c r="L40" s="188"/>
      <c r="M40" s="189"/>
      <c r="N40" s="187"/>
      <c r="O40" s="188"/>
      <c r="P40" s="188"/>
      <c r="Q40" s="188"/>
      <c r="R40" s="217"/>
      <c r="T40" s="94"/>
      <c r="U40" s="95"/>
      <c r="V40" s="219"/>
      <c r="W40" s="180"/>
      <c r="X40" s="180"/>
      <c r="Y40" s="180"/>
      <c r="Z40" s="180"/>
      <c r="AA40" s="18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ht="50.1" customHeight="1" thickTop="1" thickBot="1" x14ac:dyDescent="0.45">
      <c r="T41" s="102" t="s">
        <v>11</v>
      </c>
      <c r="U41" s="103"/>
      <c r="V41" s="172"/>
      <c r="W41" s="173"/>
      <c r="X41" s="173"/>
      <c r="Y41" s="173"/>
      <c r="Z41" s="173"/>
      <c r="AA41" s="174"/>
    </row>
    <row r="42" spans="1:63" ht="50.1" customHeight="1" thickTop="1" x14ac:dyDescent="0.4">
      <c r="A42" s="190" t="s">
        <v>29</v>
      </c>
      <c r="B42" s="152" t="s">
        <v>31</v>
      </c>
      <c r="C42" s="153"/>
      <c r="D42" s="93"/>
      <c r="E42" s="152" t="s">
        <v>20</v>
      </c>
      <c r="F42" s="153"/>
      <c r="G42" s="153"/>
      <c r="H42" s="153"/>
      <c r="I42" s="93"/>
      <c r="J42" s="152" t="s">
        <v>21</v>
      </c>
      <c r="K42" s="153"/>
      <c r="L42" s="153"/>
      <c r="M42" s="93"/>
      <c r="N42" s="152" t="s">
        <v>22</v>
      </c>
      <c r="O42" s="153"/>
      <c r="P42" s="153"/>
      <c r="Q42" s="153"/>
      <c r="R42" s="156"/>
      <c r="S42" s="15"/>
      <c r="T42" s="94"/>
      <c r="U42" s="95"/>
      <c r="V42" s="175"/>
      <c r="W42" s="176"/>
      <c r="X42" s="176"/>
      <c r="Y42" s="176"/>
      <c r="Z42" s="176"/>
      <c r="AA42" s="177"/>
    </row>
    <row r="43" spans="1:63" ht="50.1" customHeight="1" x14ac:dyDescent="0.4">
      <c r="A43" s="191"/>
      <c r="B43" s="154"/>
      <c r="C43" s="155"/>
      <c r="D43" s="95"/>
      <c r="E43" s="154"/>
      <c r="F43" s="155"/>
      <c r="G43" s="155"/>
      <c r="H43" s="155"/>
      <c r="I43" s="95"/>
      <c r="J43" s="154"/>
      <c r="K43" s="155"/>
      <c r="L43" s="155"/>
      <c r="M43" s="95"/>
      <c r="N43" s="154"/>
      <c r="O43" s="155"/>
      <c r="P43" s="155"/>
      <c r="Q43" s="155"/>
      <c r="R43" s="157"/>
      <c r="S43" s="15"/>
      <c r="T43" s="102" t="s">
        <v>2</v>
      </c>
      <c r="U43" s="103"/>
      <c r="V43" s="172"/>
      <c r="W43" s="173"/>
      <c r="X43" s="173"/>
      <c r="Y43" s="173"/>
      <c r="Z43" s="173"/>
      <c r="AA43" s="174"/>
    </row>
    <row r="44" spans="1:63" ht="50.1" customHeight="1" thickBot="1" x14ac:dyDescent="0.45">
      <c r="A44" s="191"/>
      <c r="B44" s="158" t="s">
        <v>30</v>
      </c>
      <c r="C44" s="159"/>
      <c r="D44" s="103"/>
      <c r="E44" s="160">
        <v>0</v>
      </c>
      <c r="F44" s="161"/>
      <c r="G44" s="161"/>
      <c r="H44" s="161"/>
      <c r="I44" s="162"/>
      <c r="J44" s="160">
        <f>E44*10%</f>
        <v>0</v>
      </c>
      <c r="K44" s="161"/>
      <c r="L44" s="161"/>
      <c r="M44" s="162"/>
      <c r="N44" s="166">
        <f>SUM(E44:M45)</f>
        <v>0</v>
      </c>
      <c r="O44" s="167"/>
      <c r="P44" s="167"/>
      <c r="Q44" s="167"/>
      <c r="R44" s="168"/>
      <c r="S44" s="14"/>
      <c r="T44" s="147"/>
      <c r="U44" s="148"/>
      <c r="V44" s="193"/>
      <c r="W44" s="194"/>
      <c r="X44" s="194"/>
      <c r="Y44" s="194"/>
      <c r="Z44" s="194"/>
      <c r="AA44" s="195"/>
    </row>
    <row r="45" spans="1:63" ht="50.1" customHeight="1" thickTop="1" thickBot="1" x14ac:dyDescent="0.45">
      <c r="A45" s="191"/>
      <c r="B45" s="196"/>
      <c r="C45" s="197"/>
      <c r="D45" s="198"/>
      <c r="E45" s="199"/>
      <c r="F45" s="200"/>
      <c r="G45" s="200"/>
      <c r="H45" s="200"/>
      <c r="I45" s="201"/>
      <c r="J45" s="199"/>
      <c r="K45" s="200"/>
      <c r="L45" s="200"/>
      <c r="M45" s="201"/>
      <c r="N45" s="229"/>
      <c r="O45" s="230"/>
      <c r="P45" s="230"/>
      <c r="Q45" s="230"/>
      <c r="R45" s="231"/>
      <c r="S45" s="14"/>
      <c r="T45" s="15"/>
      <c r="U45" s="15"/>
    </row>
    <row r="46" spans="1:63" ht="50.1" customHeight="1" thickTop="1" x14ac:dyDescent="0.4">
      <c r="A46" s="191"/>
      <c r="B46" s="202" t="s">
        <v>17</v>
      </c>
      <c r="C46" s="203"/>
      <c r="D46" s="204"/>
      <c r="E46" s="206">
        <v>0</v>
      </c>
      <c r="F46" s="207"/>
      <c r="G46" s="207"/>
      <c r="H46" s="207"/>
      <c r="I46" s="208"/>
      <c r="J46" s="232">
        <v>0.1</v>
      </c>
      <c r="K46" s="234">
        <f>IF(J46=10%, E46*0.1, IF(J46=8%, E46*0.08, 0))</f>
        <v>0</v>
      </c>
      <c r="L46" s="235"/>
      <c r="M46" s="236"/>
      <c r="N46" s="210">
        <f>E46+K46</f>
        <v>0</v>
      </c>
      <c r="O46" s="211"/>
      <c r="P46" s="211"/>
      <c r="Q46" s="211"/>
      <c r="R46" s="240"/>
      <c r="S46" s="14"/>
      <c r="T46" s="242" t="s">
        <v>33</v>
      </c>
      <c r="U46" s="243"/>
      <c r="V46" s="244" t="s">
        <v>48</v>
      </c>
      <c r="W46" s="245"/>
      <c r="X46" s="245"/>
      <c r="Y46" s="243"/>
      <c r="Z46" s="244" t="s">
        <v>49</v>
      </c>
      <c r="AA46" s="246"/>
      <c r="AB46" s="70"/>
      <c r="AC46" s="220"/>
      <c r="AD46" s="220"/>
      <c r="AE46" s="220"/>
      <c r="AF46" s="220"/>
      <c r="AG46" s="220"/>
      <c r="AH46" s="220"/>
      <c r="AI46" s="220"/>
    </row>
    <row r="47" spans="1:63" ht="50.1" customHeight="1" thickBot="1" x14ac:dyDescent="0.45">
      <c r="A47" s="191"/>
      <c r="B47" s="205"/>
      <c r="C47" s="197"/>
      <c r="D47" s="198"/>
      <c r="E47" s="199"/>
      <c r="F47" s="200"/>
      <c r="G47" s="200"/>
      <c r="H47" s="200"/>
      <c r="I47" s="201"/>
      <c r="J47" s="233"/>
      <c r="K47" s="237"/>
      <c r="L47" s="238"/>
      <c r="M47" s="239"/>
      <c r="N47" s="229"/>
      <c r="O47" s="230"/>
      <c r="P47" s="230"/>
      <c r="Q47" s="230"/>
      <c r="R47" s="231"/>
      <c r="S47" s="14"/>
      <c r="T47" s="221" t="s">
        <v>50</v>
      </c>
      <c r="U47" s="103"/>
      <c r="V47" s="166" t="str">
        <f>IF($J$46=8%, $E$46, " ")</f>
        <v xml:space="preserve"> </v>
      </c>
      <c r="W47" s="167"/>
      <c r="X47" s="167"/>
      <c r="Y47" s="223"/>
      <c r="Z47" s="225" t="str">
        <f>IFERROR(V47*8%," ")</f>
        <v xml:space="preserve"> </v>
      </c>
      <c r="AA47" s="226"/>
      <c r="AB47" s="70"/>
      <c r="AC47" s="220"/>
      <c r="AD47" s="220"/>
      <c r="AE47" s="220"/>
      <c r="AF47" s="220"/>
      <c r="AG47" s="220"/>
      <c r="AH47" s="220"/>
      <c r="AI47" s="220"/>
    </row>
    <row r="48" spans="1:63" ht="50.1" customHeight="1" thickTop="1" x14ac:dyDescent="0.4">
      <c r="A48" s="191"/>
      <c r="B48" s="209" t="s">
        <v>18</v>
      </c>
      <c r="C48" s="203"/>
      <c r="D48" s="204"/>
      <c r="E48" s="210">
        <f>SUM(E44:I47)</f>
        <v>0</v>
      </c>
      <c r="F48" s="211"/>
      <c r="G48" s="211"/>
      <c r="H48" s="211"/>
      <c r="I48" s="212"/>
      <c r="J48" s="210">
        <f>E48*10%</f>
        <v>0</v>
      </c>
      <c r="K48" s="211"/>
      <c r="L48" s="211"/>
      <c r="M48" s="212"/>
      <c r="N48" s="210">
        <f>SUM(N44:R47)</f>
        <v>0</v>
      </c>
      <c r="O48" s="211"/>
      <c r="P48" s="211"/>
      <c r="Q48" s="211"/>
      <c r="R48" s="240"/>
      <c r="S48" s="14"/>
      <c r="T48" s="222"/>
      <c r="U48" s="95"/>
      <c r="V48" s="169"/>
      <c r="W48" s="170"/>
      <c r="X48" s="170"/>
      <c r="Y48" s="224"/>
      <c r="Z48" s="227"/>
      <c r="AA48" s="228"/>
      <c r="AC48" s="220"/>
      <c r="AD48" s="220"/>
      <c r="AE48" s="220"/>
      <c r="AF48" s="220"/>
      <c r="AG48" s="220"/>
      <c r="AH48" s="220"/>
      <c r="AI48" s="220"/>
    </row>
    <row r="49" spans="1:35" ht="50.1" customHeight="1" thickBot="1" x14ac:dyDescent="0.45">
      <c r="A49" s="192"/>
      <c r="B49" s="182"/>
      <c r="C49" s="183"/>
      <c r="D49" s="148"/>
      <c r="E49" s="213"/>
      <c r="F49" s="214"/>
      <c r="G49" s="214"/>
      <c r="H49" s="214"/>
      <c r="I49" s="215"/>
      <c r="J49" s="213"/>
      <c r="K49" s="214"/>
      <c r="L49" s="214"/>
      <c r="M49" s="215"/>
      <c r="N49" s="213"/>
      <c r="O49" s="214"/>
      <c r="P49" s="214"/>
      <c r="Q49" s="214"/>
      <c r="R49" s="241"/>
      <c r="S49" s="14"/>
      <c r="T49" s="221" t="s">
        <v>51</v>
      </c>
      <c r="U49" s="103"/>
      <c r="V49" s="166">
        <f>IF($J$46=10%, $E$46, " ")</f>
        <v>0</v>
      </c>
      <c r="W49" s="167"/>
      <c r="X49" s="167"/>
      <c r="Y49" s="223"/>
      <c r="Z49" s="225">
        <f>IFERROR(V49*10%," ")</f>
        <v>0</v>
      </c>
      <c r="AA49" s="226"/>
      <c r="AC49" s="220"/>
      <c r="AD49" s="220"/>
      <c r="AE49" s="220"/>
      <c r="AF49" s="220"/>
      <c r="AG49" s="220"/>
      <c r="AH49" s="220"/>
      <c r="AI49" s="220"/>
    </row>
    <row r="50" spans="1:35" ht="50.1" customHeight="1" thickTop="1" thickBot="1" x14ac:dyDescent="0.4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222"/>
      <c r="U50" s="95"/>
      <c r="V50" s="169"/>
      <c r="W50" s="170"/>
      <c r="X50" s="170"/>
      <c r="Y50" s="224"/>
      <c r="Z50" s="227"/>
      <c r="AA50" s="228"/>
      <c r="AC50" s="220"/>
      <c r="AD50" s="220"/>
      <c r="AE50" s="220"/>
      <c r="AF50" s="220"/>
      <c r="AG50" s="220"/>
      <c r="AH50" s="220"/>
      <c r="AI50" s="220"/>
    </row>
    <row r="51" spans="1:35" ht="50.1" customHeight="1" thickTop="1" x14ac:dyDescent="0.4">
      <c r="A51" s="92" t="s">
        <v>19</v>
      </c>
      <c r="B51" s="153"/>
      <c r="C51" s="153"/>
      <c r="D51" s="93"/>
      <c r="E51" s="279">
        <f>E39-E48</f>
        <v>0</v>
      </c>
      <c r="F51" s="280"/>
      <c r="G51" s="280"/>
      <c r="H51" s="280"/>
      <c r="I51" s="281"/>
      <c r="J51" s="279">
        <f>J39-J48</f>
        <v>0</v>
      </c>
      <c r="K51" s="280"/>
      <c r="L51" s="280"/>
      <c r="M51" s="281"/>
      <c r="N51" s="279">
        <f>N39-N48</f>
        <v>0</v>
      </c>
      <c r="O51" s="280"/>
      <c r="P51" s="280"/>
      <c r="Q51" s="280"/>
      <c r="R51" s="285"/>
      <c r="T51" s="221" t="s">
        <v>52</v>
      </c>
      <c r="U51" s="103"/>
      <c r="V51" s="166" t="str">
        <f>IF($J$46="非課税", $E$46, " ")</f>
        <v xml:space="preserve"> </v>
      </c>
      <c r="W51" s="167"/>
      <c r="X51" s="167"/>
      <c r="Y51" s="223"/>
      <c r="Z51" s="225"/>
      <c r="AA51" s="226"/>
      <c r="AC51" s="64"/>
      <c r="AD51" s="64"/>
      <c r="AE51" s="64"/>
      <c r="AF51" s="64"/>
      <c r="AG51" s="64"/>
      <c r="AH51" s="64"/>
      <c r="AI51" s="64"/>
    </row>
    <row r="52" spans="1:35" ht="50.1" customHeight="1" thickBot="1" x14ac:dyDescent="0.45">
      <c r="A52" s="147"/>
      <c r="B52" s="183"/>
      <c r="C52" s="183"/>
      <c r="D52" s="148"/>
      <c r="E52" s="282"/>
      <c r="F52" s="283"/>
      <c r="G52" s="283"/>
      <c r="H52" s="283"/>
      <c r="I52" s="284"/>
      <c r="J52" s="282"/>
      <c r="K52" s="283"/>
      <c r="L52" s="283"/>
      <c r="M52" s="284"/>
      <c r="N52" s="282"/>
      <c r="O52" s="283"/>
      <c r="P52" s="283"/>
      <c r="Q52" s="283"/>
      <c r="R52" s="286"/>
      <c r="T52" s="222"/>
      <c r="U52" s="95"/>
      <c r="V52" s="169"/>
      <c r="W52" s="170"/>
      <c r="X52" s="170"/>
      <c r="Y52" s="224"/>
      <c r="Z52" s="227"/>
      <c r="AA52" s="228"/>
      <c r="AC52" s="64"/>
      <c r="AD52" s="64"/>
      <c r="AE52" s="64"/>
      <c r="AF52" s="64"/>
      <c r="AG52" s="64"/>
      <c r="AH52" s="64"/>
      <c r="AI52" s="64"/>
    </row>
    <row r="53" spans="1:35" ht="49.5" customHeight="1" thickTop="1" x14ac:dyDescent="0.4">
      <c r="T53" s="221" t="s">
        <v>53</v>
      </c>
      <c r="U53" s="103"/>
      <c r="V53" s="166" t="str">
        <f>IF($J$46="不課税", $E$46, " ")</f>
        <v xml:space="preserve"> </v>
      </c>
      <c r="W53" s="167"/>
      <c r="X53" s="167"/>
      <c r="Y53" s="223"/>
      <c r="Z53" s="247"/>
      <c r="AA53" s="248"/>
      <c r="AC53" s="64"/>
      <c r="AD53" s="64"/>
      <c r="AE53" s="64"/>
      <c r="AF53" s="64"/>
      <c r="AG53" s="64"/>
      <c r="AH53" s="64"/>
      <c r="AI53" s="64"/>
    </row>
    <row r="54" spans="1:35" ht="49.5" customHeight="1" thickBot="1" x14ac:dyDescent="0.45">
      <c r="T54" s="302"/>
      <c r="U54" s="304"/>
      <c r="V54" s="341"/>
      <c r="W54" s="342"/>
      <c r="X54" s="342"/>
      <c r="Y54" s="343"/>
      <c r="Z54" s="249"/>
      <c r="AA54" s="250"/>
      <c r="AC54" s="64"/>
      <c r="AD54" s="64"/>
      <c r="AE54" s="64"/>
      <c r="AF54" s="64"/>
      <c r="AG54" s="64"/>
      <c r="AH54" s="64"/>
      <c r="AI54" s="64"/>
    </row>
    <row r="55" spans="1:35" ht="49.5" customHeight="1" x14ac:dyDescent="0.4"/>
    <row r="56" spans="1:35" ht="49.5" customHeight="1" x14ac:dyDescent="0.4">
      <c r="A56" s="251" t="s">
        <v>55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</row>
    <row r="57" spans="1:35" ht="50.1" customHeight="1" x14ac:dyDescent="0.4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</row>
    <row r="58" spans="1:35" ht="30" customHeight="1" thickBot="1" x14ac:dyDescent="0.45">
      <c r="A58" s="22"/>
    </row>
    <row r="59" spans="1:35" ht="54.95" customHeight="1" x14ac:dyDescent="0.4">
      <c r="A59" s="252" t="s">
        <v>39</v>
      </c>
      <c r="B59" s="253"/>
      <c r="C59" s="258" t="s">
        <v>35</v>
      </c>
      <c r="D59" s="259"/>
      <c r="E59" s="259"/>
      <c r="F59" s="259"/>
      <c r="G59" s="259"/>
      <c r="H59" s="260"/>
      <c r="I59" s="264">
        <f>D21</f>
        <v>0</v>
      </c>
      <c r="J59" s="265"/>
      <c r="K59" s="265"/>
      <c r="L59" s="265"/>
      <c r="M59" s="265"/>
      <c r="N59" s="266"/>
      <c r="O59" s="18"/>
      <c r="Q59" s="270" t="s">
        <v>32</v>
      </c>
      <c r="R59" s="271"/>
      <c r="S59" s="272"/>
      <c r="T59" s="273">
        <f>Q25</f>
        <v>0</v>
      </c>
      <c r="U59" s="274"/>
      <c r="V59" s="274"/>
      <c r="W59" s="274"/>
      <c r="X59" s="274"/>
      <c r="Y59" s="274"/>
      <c r="Z59" s="275"/>
    </row>
    <row r="60" spans="1:35" ht="50.1" customHeight="1" x14ac:dyDescent="0.4">
      <c r="A60" s="254"/>
      <c r="B60" s="255"/>
      <c r="C60" s="261"/>
      <c r="D60" s="262"/>
      <c r="E60" s="262"/>
      <c r="F60" s="262"/>
      <c r="G60" s="262"/>
      <c r="H60" s="263"/>
      <c r="I60" s="267"/>
      <c r="J60" s="268"/>
      <c r="K60" s="268"/>
      <c r="L60" s="268"/>
      <c r="M60" s="268"/>
      <c r="N60" s="269"/>
      <c r="O60" s="4"/>
      <c r="Q60" s="222"/>
      <c r="R60" s="155"/>
      <c r="S60" s="95"/>
      <c r="T60" s="276"/>
      <c r="U60" s="277"/>
      <c r="V60" s="277"/>
      <c r="W60" s="277"/>
      <c r="X60" s="277"/>
      <c r="Y60" s="277"/>
      <c r="Z60" s="278"/>
    </row>
    <row r="61" spans="1:35" ht="50.1" customHeight="1" x14ac:dyDescent="0.4">
      <c r="A61" s="254"/>
      <c r="B61" s="255"/>
      <c r="C61" s="287" t="s">
        <v>77</v>
      </c>
      <c r="D61" s="288"/>
      <c r="E61" s="288"/>
      <c r="F61" s="288"/>
      <c r="G61" s="288"/>
      <c r="H61" s="289"/>
      <c r="I61" s="293">
        <f>D21*0.3%</f>
        <v>0</v>
      </c>
      <c r="J61" s="294"/>
      <c r="K61" s="294"/>
      <c r="L61" s="294"/>
      <c r="M61" s="294"/>
      <c r="N61" s="295"/>
      <c r="O61" s="4"/>
      <c r="Q61" s="221" t="s">
        <v>0</v>
      </c>
      <c r="R61" s="159"/>
      <c r="S61" s="103"/>
      <c r="T61" s="299">
        <f>Q21</f>
        <v>0</v>
      </c>
      <c r="U61" s="300"/>
      <c r="V61" s="300"/>
      <c r="W61" s="300"/>
      <c r="X61" s="300"/>
      <c r="Y61" s="300"/>
      <c r="Z61" s="301"/>
    </row>
    <row r="62" spans="1:35" ht="50.1" customHeight="1" x14ac:dyDescent="0.4">
      <c r="A62" s="254"/>
      <c r="B62" s="255"/>
      <c r="C62" s="261"/>
      <c r="D62" s="262"/>
      <c r="E62" s="262"/>
      <c r="F62" s="262"/>
      <c r="G62" s="262"/>
      <c r="H62" s="263"/>
      <c r="I62" s="267"/>
      <c r="J62" s="268"/>
      <c r="K62" s="268"/>
      <c r="L62" s="268"/>
      <c r="M62" s="268"/>
      <c r="N62" s="269"/>
      <c r="O62" s="4"/>
      <c r="Q62" s="222"/>
      <c r="R62" s="155"/>
      <c r="S62" s="95"/>
      <c r="T62" s="276"/>
      <c r="U62" s="277"/>
      <c r="V62" s="277"/>
      <c r="W62" s="277"/>
      <c r="X62" s="277"/>
      <c r="Y62" s="277"/>
      <c r="Z62" s="278"/>
    </row>
    <row r="63" spans="1:35" ht="50.1" customHeight="1" x14ac:dyDescent="0.4">
      <c r="A63" s="254"/>
      <c r="B63" s="255"/>
      <c r="C63" s="287" t="s">
        <v>36</v>
      </c>
      <c r="D63" s="288"/>
      <c r="E63" s="288"/>
      <c r="F63" s="288"/>
      <c r="G63" s="288"/>
      <c r="H63" s="289"/>
      <c r="I63" s="335"/>
      <c r="J63" s="336"/>
      <c r="K63" s="336"/>
      <c r="L63" s="336"/>
      <c r="M63" s="336"/>
      <c r="N63" s="337"/>
      <c r="O63" s="4"/>
      <c r="Q63" s="221" t="s">
        <v>1</v>
      </c>
      <c r="R63" s="159"/>
      <c r="S63" s="103"/>
      <c r="T63" s="299"/>
      <c r="U63" s="300"/>
      <c r="V63" s="300"/>
      <c r="W63" s="300"/>
      <c r="X63" s="300"/>
      <c r="Y63" s="300"/>
      <c r="Z63" s="301"/>
    </row>
    <row r="64" spans="1:35" ht="50.1" customHeight="1" x14ac:dyDescent="0.4">
      <c r="A64" s="254"/>
      <c r="B64" s="255"/>
      <c r="C64" s="261"/>
      <c r="D64" s="262"/>
      <c r="E64" s="262"/>
      <c r="F64" s="262"/>
      <c r="G64" s="262"/>
      <c r="H64" s="263"/>
      <c r="I64" s="338"/>
      <c r="J64" s="339"/>
      <c r="K64" s="339"/>
      <c r="L64" s="339"/>
      <c r="M64" s="339"/>
      <c r="N64" s="340"/>
      <c r="O64" s="4"/>
      <c r="Q64" s="222"/>
      <c r="R64" s="155"/>
      <c r="S64" s="95"/>
      <c r="T64" s="276"/>
      <c r="U64" s="277"/>
      <c r="V64" s="277"/>
      <c r="W64" s="277"/>
      <c r="X64" s="277"/>
      <c r="Y64" s="277"/>
      <c r="Z64" s="278"/>
    </row>
    <row r="65" spans="1:26" ht="50.1" customHeight="1" x14ac:dyDescent="0.4">
      <c r="A65" s="254"/>
      <c r="B65" s="255"/>
      <c r="C65" s="287" t="s">
        <v>37</v>
      </c>
      <c r="D65" s="288"/>
      <c r="E65" s="288"/>
      <c r="F65" s="288"/>
      <c r="G65" s="288"/>
      <c r="H65" s="289"/>
      <c r="I65" s="293">
        <f>I59-I61</f>
        <v>0</v>
      </c>
      <c r="J65" s="294"/>
      <c r="K65" s="294"/>
      <c r="L65" s="294"/>
      <c r="M65" s="294"/>
      <c r="N65" s="295"/>
      <c r="O65" s="4"/>
      <c r="Q65" s="221" t="s">
        <v>33</v>
      </c>
      <c r="R65" s="159"/>
      <c r="S65" s="103"/>
      <c r="T65" s="329" t="str">
        <f>IF(V49&lt;&gt;" ", T49, IF(V47&lt;&gt;" ", T47, IF(V51&lt;&gt;" ", T51, IF(V53&lt;&gt;" ", T53, ""))))</f>
        <v>消費税10％</v>
      </c>
      <c r="U65" s="330"/>
      <c r="V65" s="330"/>
      <c r="W65" s="330"/>
      <c r="X65" s="330"/>
      <c r="Y65" s="330"/>
      <c r="Z65" s="331"/>
    </row>
    <row r="66" spans="1:26" ht="50.1" customHeight="1" thickBot="1" x14ac:dyDescent="0.45">
      <c r="A66" s="256"/>
      <c r="B66" s="257"/>
      <c r="C66" s="290"/>
      <c r="D66" s="291"/>
      <c r="E66" s="291"/>
      <c r="F66" s="291"/>
      <c r="G66" s="291"/>
      <c r="H66" s="292"/>
      <c r="I66" s="296"/>
      <c r="J66" s="297"/>
      <c r="K66" s="297"/>
      <c r="L66" s="297"/>
      <c r="M66" s="297"/>
      <c r="N66" s="298"/>
      <c r="O66" s="4"/>
      <c r="Q66" s="222"/>
      <c r="R66" s="155"/>
      <c r="S66" s="95"/>
      <c r="T66" s="332"/>
      <c r="U66" s="333"/>
      <c r="V66" s="333"/>
      <c r="W66" s="333"/>
      <c r="X66" s="333"/>
      <c r="Y66" s="333"/>
      <c r="Z66" s="334"/>
    </row>
    <row r="67" spans="1:26" ht="50.1" customHeight="1" thickBot="1" x14ac:dyDescent="0.45">
      <c r="C67" s="19"/>
      <c r="D67" s="19"/>
      <c r="E67" s="19"/>
      <c r="F67" s="19"/>
      <c r="G67" s="19"/>
      <c r="H67" s="19"/>
      <c r="I67" s="6"/>
      <c r="J67" s="6"/>
      <c r="K67" s="6"/>
      <c r="L67" s="6"/>
      <c r="M67" s="6"/>
      <c r="N67" s="6"/>
      <c r="Q67" s="221" t="s">
        <v>34</v>
      </c>
      <c r="R67" s="159"/>
      <c r="S67" s="103"/>
      <c r="T67" s="299" t="str">
        <f>IF(T65=T47, "Q6", IF(T65=T49, "Q5", IF(T65=T51, "P0", IF(T65=T53, "P0", ""))))</f>
        <v>Q5</v>
      </c>
      <c r="U67" s="300"/>
      <c r="V67" s="300"/>
      <c r="W67" s="300"/>
      <c r="X67" s="300"/>
      <c r="Y67" s="300"/>
      <c r="Z67" s="301"/>
    </row>
    <row r="68" spans="1:26" ht="50.1" customHeight="1" x14ac:dyDescent="0.4">
      <c r="A68" s="252" t="s">
        <v>38</v>
      </c>
      <c r="B68" s="253"/>
      <c r="C68" s="258" t="s">
        <v>40</v>
      </c>
      <c r="D68" s="259"/>
      <c r="E68" s="259"/>
      <c r="F68" s="259"/>
      <c r="G68" s="259"/>
      <c r="H68" s="260"/>
      <c r="I68" s="308"/>
      <c r="J68" s="309"/>
      <c r="K68" s="309"/>
      <c r="L68" s="309"/>
      <c r="M68" s="309"/>
      <c r="N68" s="310"/>
      <c r="O68" s="18"/>
      <c r="Q68" s="222"/>
      <c r="R68" s="155"/>
      <c r="S68" s="95"/>
      <c r="T68" s="276"/>
      <c r="U68" s="277"/>
      <c r="V68" s="277"/>
      <c r="W68" s="277"/>
      <c r="X68" s="277"/>
      <c r="Y68" s="277"/>
      <c r="Z68" s="278"/>
    </row>
    <row r="69" spans="1:26" ht="50.1" customHeight="1" x14ac:dyDescent="0.4">
      <c r="A69" s="254"/>
      <c r="B69" s="255"/>
      <c r="C69" s="261"/>
      <c r="D69" s="262"/>
      <c r="E69" s="262"/>
      <c r="F69" s="262"/>
      <c r="G69" s="262"/>
      <c r="H69" s="263"/>
      <c r="I69" s="311"/>
      <c r="J69" s="312"/>
      <c r="K69" s="312"/>
      <c r="L69" s="312"/>
      <c r="M69" s="312"/>
      <c r="N69" s="313"/>
      <c r="O69" s="18"/>
      <c r="Q69" s="221" t="s">
        <v>80</v>
      </c>
      <c r="R69" s="159"/>
      <c r="S69" s="103"/>
      <c r="T69" s="299"/>
      <c r="U69" s="300"/>
      <c r="V69" s="300"/>
      <c r="W69" s="300"/>
      <c r="X69" s="300"/>
      <c r="Y69" s="300"/>
      <c r="Z69" s="301"/>
    </row>
    <row r="70" spans="1:26" ht="50.1" customHeight="1" thickBot="1" x14ac:dyDescent="0.45">
      <c r="A70" s="254"/>
      <c r="B70" s="255"/>
      <c r="C70" s="287" t="s">
        <v>41</v>
      </c>
      <c r="D70" s="288"/>
      <c r="E70" s="288"/>
      <c r="F70" s="288"/>
      <c r="G70" s="288"/>
      <c r="H70" s="289"/>
      <c r="I70" s="314"/>
      <c r="J70" s="315"/>
      <c r="K70" s="315"/>
      <c r="L70" s="315"/>
      <c r="M70" s="315"/>
      <c r="N70" s="316"/>
      <c r="O70" s="4"/>
      <c r="Q70" s="302"/>
      <c r="R70" s="303"/>
      <c r="S70" s="304"/>
      <c r="T70" s="305"/>
      <c r="U70" s="306"/>
      <c r="V70" s="306"/>
      <c r="W70" s="306"/>
      <c r="X70" s="306"/>
      <c r="Y70" s="306"/>
      <c r="Z70" s="307"/>
    </row>
    <row r="71" spans="1:26" ht="50.1" customHeight="1" x14ac:dyDescent="0.4">
      <c r="A71" s="254"/>
      <c r="B71" s="255"/>
      <c r="C71" s="261"/>
      <c r="D71" s="262"/>
      <c r="E71" s="262"/>
      <c r="F71" s="262"/>
      <c r="G71" s="262"/>
      <c r="H71" s="263"/>
      <c r="I71" s="317"/>
      <c r="J71" s="318"/>
      <c r="K71" s="318"/>
      <c r="L71" s="318"/>
      <c r="M71" s="318"/>
      <c r="N71" s="319"/>
      <c r="O71" s="4"/>
    </row>
    <row r="72" spans="1:26" ht="50.1" customHeight="1" x14ac:dyDescent="0.4">
      <c r="A72" s="254"/>
      <c r="B72" s="255"/>
      <c r="C72" s="320"/>
      <c r="D72" s="321"/>
      <c r="E72" s="321"/>
      <c r="F72" s="321"/>
      <c r="G72" s="321"/>
      <c r="H72" s="322"/>
      <c r="I72" s="314"/>
      <c r="J72" s="315"/>
      <c r="K72" s="315"/>
      <c r="L72" s="315"/>
      <c r="M72" s="315"/>
      <c r="N72" s="316"/>
      <c r="O72" s="4"/>
    </row>
    <row r="73" spans="1:26" ht="50.1" customHeight="1" thickBot="1" x14ac:dyDescent="0.45">
      <c r="A73" s="256"/>
      <c r="B73" s="257"/>
      <c r="C73" s="323"/>
      <c r="D73" s="324"/>
      <c r="E73" s="324"/>
      <c r="F73" s="324"/>
      <c r="G73" s="324"/>
      <c r="H73" s="325"/>
      <c r="I73" s="326"/>
      <c r="J73" s="327"/>
      <c r="K73" s="327"/>
      <c r="L73" s="327"/>
      <c r="M73" s="327"/>
      <c r="N73" s="328"/>
      <c r="O73" s="4"/>
    </row>
  </sheetData>
  <sheetProtection algorithmName="SHA-512" hashValue="i+Db03nuFcm8VDVp48qF5GGbL2evCCGDYHK/tgBgzG0P085DmX3dgPHcUiHa/cHkb6qrbGdpieY1X+BxTwyZWg==" saltValue="LtZzdi3U/QCsgL4E4l9DFA==" spinCount="100000" sheet="1" objects="1" scenarios="1"/>
  <mergeCells count="128">
    <mergeCell ref="Q25:AA26"/>
    <mergeCell ref="O25:P26"/>
    <mergeCell ref="Q69:S70"/>
    <mergeCell ref="T69:Z70"/>
    <mergeCell ref="A68:B73"/>
    <mergeCell ref="C68:H69"/>
    <mergeCell ref="I68:N69"/>
    <mergeCell ref="Q67:S68"/>
    <mergeCell ref="T67:Z68"/>
    <mergeCell ref="C70:H71"/>
    <mergeCell ref="I70:N71"/>
    <mergeCell ref="C72:H73"/>
    <mergeCell ref="I72:N73"/>
    <mergeCell ref="Q65:S66"/>
    <mergeCell ref="T65:Z66"/>
    <mergeCell ref="C61:H62"/>
    <mergeCell ref="I61:N62"/>
    <mergeCell ref="Q61:S62"/>
    <mergeCell ref="T61:Z62"/>
    <mergeCell ref="C63:H64"/>
    <mergeCell ref="I63:N64"/>
    <mergeCell ref="Z51:AA52"/>
    <mergeCell ref="T53:U54"/>
    <mergeCell ref="V53:Y54"/>
    <mergeCell ref="Z53:AA54"/>
    <mergeCell ref="A56:AA57"/>
    <mergeCell ref="A59:B66"/>
    <mergeCell ref="C59:H60"/>
    <mergeCell ref="I59:N60"/>
    <mergeCell ref="Q59:S60"/>
    <mergeCell ref="T59:Z60"/>
    <mergeCell ref="A51:D52"/>
    <mergeCell ref="E51:I52"/>
    <mergeCell ref="J51:M52"/>
    <mergeCell ref="N51:R52"/>
    <mergeCell ref="T51:U52"/>
    <mergeCell ref="V51:Y52"/>
    <mergeCell ref="C65:H66"/>
    <mergeCell ref="I65:N66"/>
    <mergeCell ref="Q63:S64"/>
    <mergeCell ref="T63:Z64"/>
    <mergeCell ref="N39:R40"/>
    <mergeCell ref="T39:U40"/>
    <mergeCell ref="V39:W40"/>
    <mergeCell ref="AC46:AI50"/>
    <mergeCell ref="T47:U48"/>
    <mergeCell ref="V47:Y48"/>
    <mergeCell ref="Z47:AA48"/>
    <mergeCell ref="Z49:AA50"/>
    <mergeCell ref="J44:M45"/>
    <mergeCell ref="N44:R45"/>
    <mergeCell ref="J46:J47"/>
    <mergeCell ref="K46:M47"/>
    <mergeCell ref="N46:R47"/>
    <mergeCell ref="J48:M49"/>
    <mergeCell ref="N48:R49"/>
    <mergeCell ref="T49:U50"/>
    <mergeCell ref="V49:Y50"/>
    <mergeCell ref="T46:U46"/>
    <mergeCell ref="V46:Y46"/>
    <mergeCell ref="Z46:AA46"/>
    <mergeCell ref="T41:U42"/>
    <mergeCell ref="V41:AA42"/>
    <mergeCell ref="A42:A49"/>
    <mergeCell ref="B42:D43"/>
    <mergeCell ref="E42:I43"/>
    <mergeCell ref="J42:M43"/>
    <mergeCell ref="N42:R43"/>
    <mergeCell ref="T43:U44"/>
    <mergeCell ref="V43:AA44"/>
    <mergeCell ref="B44:D45"/>
    <mergeCell ref="E44:I45"/>
    <mergeCell ref="B46:D47"/>
    <mergeCell ref="E46:I47"/>
    <mergeCell ref="B48:D49"/>
    <mergeCell ref="E48:I49"/>
    <mergeCell ref="O27:P28"/>
    <mergeCell ref="Q27:AA28"/>
    <mergeCell ref="A33:A40"/>
    <mergeCell ref="B33:D34"/>
    <mergeCell ref="E33:I34"/>
    <mergeCell ref="J33:M34"/>
    <mergeCell ref="N33:R34"/>
    <mergeCell ref="T33:AA34"/>
    <mergeCell ref="B35:D36"/>
    <mergeCell ref="E35:I36"/>
    <mergeCell ref="J35:M36"/>
    <mergeCell ref="N35:R36"/>
    <mergeCell ref="T35:U36"/>
    <mergeCell ref="V35:AA36"/>
    <mergeCell ref="B37:D38"/>
    <mergeCell ref="E37:I38"/>
    <mergeCell ref="J37:M38"/>
    <mergeCell ref="N37:R38"/>
    <mergeCell ref="T37:U38"/>
    <mergeCell ref="V37:AA38"/>
    <mergeCell ref="X39:AA40"/>
    <mergeCell ref="B39:D40"/>
    <mergeCell ref="E39:I40"/>
    <mergeCell ref="J39:M40"/>
    <mergeCell ref="A1:H1"/>
    <mergeCell ref="A4:Z5"/>
    <mergeCell ref="A8:I10"/>
    <mergeCell ref="J8:K10"/>
    <mergeCell ref="L8:M10"/>
    <mergeCell ref="O9:O10"/>
    <mergeCell ref="P9:X10"/>
    <mergeCell ref="O11:O12"/>
    <mergeCell ref="P11:X12"/>
    <mergeCell ref="U2:V2"/>
    <mergeCell ref="P8:X8"/>
    <mergeCell ref="A21:C24"/>
    <mergeCell ref="D21:M24"/>
    <mergeCell ref="O21:P22"/>
    <mergeCell ref="Q21:AA22"/>
    <mergeCell ref="O23:P24"/>
    <mergeCell ref="Q23:AA24"/>
    <mergeCell ref="Y11:AA11"/>
    <mergeCell ref="Y12:AA12"/>
    <mergeCell ref="O13:O14"/>
    <mergeCell ref="P13:X14"/>
    <mergeCell ref="Y13:AA18"/>
    <mergeCell ref="O15:O16"/>
    <mergeCell ref="P15:X16"/>
    <mergeCell ref="O17:O18"/>
    <mergeCell ref="T17:T18"/>
    <mergeCell ref="P17:S18"/>
    <mergeCell ref="U17:X18"/>
  </mergeCells>
  <phoneticPr fontId="1"/>
  <dataValidations count="2">
    <dataValidation type="list" allowBlank="1" showInputMessage="1" showErrorMessage="1" sqref="V39" xr:uid="{45DB59B2-ED7C-4AD1-9FD6-3CF6A00F675A}">
      <formula1>"当座,普通"</formula1>
    </dataValidation>
    <dataValidation type="list" allowBlank="1" showInputMessage="1" showErrorMessage="1" sqref="J46:J47" xr:uid="{1F41EC5F-40BD-47D6-BEDF-789D95ABDEC4}">
      <formula1>"10％,8%,不課税,非課税"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385D-3512-42B6-B580-B816904DED61}">
  <sheetPr>
    <tabColor rgb="FFFF0000"/>
  </sheetPr>
  <dimension ref="A2:AG87"/>
  <sheetViews>
    <sheetView view="pageBreakPreview" zoomScale="55" zoomScaleNormal="100" zoomScaleSheetLayoutView="55" workbookViewId="0">
      <selection activeCell="S42" sqref="S42:T42"/>
    </sheetView>
  </sheetViews>
  <sheetFormatPr defaultColWidth="4.25" defaultRowHeight="13.5" x14ac:dyDescent="0.4"/>
  <cols>
    <col min="1" max="13" width="4.25" style="23"/>
    <col min="14" max="14" width="4.25" style="23" customWidth="1"/>
    <col min="15" max="15" width="9.25" style="23" bestFit="1" customWidth="1"/>
    <col min="16" max="16" width="4.25" style="23"/>
    <col min="17" max="17" width="6.875" style="23" bestFit="1" customWidth="1"/>
    <col min="18" max="18" width="4.25" style="23"/>
    <col min="19" max="20" width="6.625" style="23" customWidth="1"/>
    <col min="21" max="21" width="5.875" style="23" bestFit="1" customWidth="1"/>
    <col min="22" max="23" width="6.625" style="23" customWidth="1"/>
    <col min="24" max="24" width="6" style="23" bestFit="1" customWidth="1"/>
    <col min="25" max="26" width="6.625" style="23" customWidth="1"/>
    <col min="27" max="27" width="9" style="23" customWidth="1"/>
    <col min="28" max="29" width="6.625" style="23" customWidth="1"/>
    <col min="30" max="30" width="5.875" style="63" bestFit="1" customWidth="1"/>
    <col min="31" max="32" width="6.625" style="23" customWidth="1"/>
    <col min="33" max="33" width="4.25" style="23"/>
    <col min="34" max="34" width="4.375" style="23" bestFit="1" customWidth="1"/>
    <col min="35" max="36" width="4.875" style="23" bestFit="1" customWidth="1"/>
    <col min="37" max="37" width="5.875" style="23" bestFit="1" customWidth="1"/>
    <col min="38" max="38" width="6.75" style="23" customWidth="1"/>
    <col min="39" max="39" width="5.875" style="23" bestFit="1" customWidth="1"/>
    <col min="40" max="269" width="4.25" style="23"/>
    <col min="270" max="270" width="22.875" style="23" customWidth="1"/>
    <col min="271" max="271" width="9.25" style="23" bestFit="1" customWidth="1"/>
    <col min="272" max="272" width="4.25" style="23"/>
    <col min="273" max="273" width="6.875" style="23" bestFit="1" customWidth="1"/>
    <col min="274" max="276" width="4.25" style="23"/>
    <col min="277" max="277" width="5.875" style="23" bestFit="1" customWidth="1"/>
    <col min="278" max="279" width="4.25" style="23"/>
    <col min="280" max="280" width="6" style="23" bestFit="1" customWidth="1"/>
    <col min="281" max="281" width="4.25" style="23"/>
    <col min="282" max="282" width="5.625" style="23" customWidth="1"/>
    <col min="283" max="283" width="9" style="23" customWidth="1"/>
    <col min="284" max="285" width="4.25" style="23"/>
    <col min="286" max="286" width="5.875" style="23" bestFit="1" customWidth="1"/>
    <col min="287" max="289" width="4.25" style="23"/>
    <col min="290" max="290" width="4.375" style="23" bestFit="1" customWidth="1"/>
    <col min="291" max="292" width="4.875" style="23" bestFit="1" customWidth="1"/>
    <col min="293" max="293" width="5.875" style="23" bestFit="1" customWidth="1"/>
    <col min="294" max="294" width="6.75" style="23" customWidth="1"/>
    <col min="295" max="295" width="5.875" style="23" bestFit="1" customWidth="1"/>
    <col min="296" max="525" width="4.25" style="23"/>
    <col min="526" max="526" width="22.875" style="23" customWidth="1"/>
    <col min="527" max="527" width="9.25" style="23" bestFit="1" customWidth="1"/>
    <col min="528" max="528" width="4.25" style="23"/>
    <col min="529" max="529" width="6.875" style="23" bestFit="1" customWidth="1"/>
    <col min="530" max="532" width="4.25" style="23"/>
    <col min="533" max="533" width="5.875" style="23" bestFit="1" customWidth="1"/>
    <col min="534" max="535" width="4.25" style="23"/>
    <col min="536" max="536" width="6" style="23" bestFit="1" customWidth="1"/>
    <col min="537" max="537" width="4.25" style="23"/>
    <col min="538" max="538" width="5.625" style="23" customWidth="1"/>
    <col min="539" max="539" width="9" style="23" customWidth="1"/>
    <col min="540" max="541" width="4.25" style="23"/>
    <col min="542" max="542" width="5.875" style="23" bestFit="1" customWidth="1"/>
    <col min="543" max="545" width="4.25" style="23"/>
    <col min="546" max="546" width="4.375" style="23" bestFit="1" customWidth="1"/>
    <col min="547" max="548" width="4.875" style="23" bestFit="1" customWidth="1"/>
    <col min="549" max="549" width="5.875" style="23" bestFit="1" customWidth="1"/>
    <col min="550" max="550" width="6.75" style="23" customWidth="1"/>
    <col min="551" max="551" width="5.875" style="23" bestFit="1" customWidth="1"/>
    <col min="552" max="781" width="4.25" style="23"/>
    <col min="782" max="782" width="22.875" style="23" customWidth="1"/>
    <col min="783" max="783" width="9.25" style="23" bestFit="1" customWidth="1"/>
    <col min="784" max="784" width="4.25" style="23"/>
    <col min="785" max="785" width="6.875" style="23" bestFit="1" customWidth="1"/>
    <col min="786" max="788" width="4.25" style="23"/>
    <col min="789" max="789" width="5.875" style="23" bestFit="1" customWidth="1"/>
    <col min="790" max="791" width="4.25" style="23"/>
    <col min="792" max="792" width="6" style="23" bestFit="1" customWidth="1"/>
    <col min="793" max="793" width="4.25" style="23"/>
    <col min="794" max="794" width="5.625" style="23" customWidth="1"/>
    <col min="795" max="795" width="9" style="23" customWidth="1"/>
    <col min="796" max="797" width="4.25" style="23"/>
    <col min="798" max="798" width="5.875" style="23" bestFit="1" customWidth="1"/>
    <col min="799" max="801" width="4.25" style="23"/>
    <col min="802" max="802" width="4.375" style="23" bestFit="1" customWidth="1"/>
    <col min="803" max="804" width="4.875" style="23" bestFit="1" customWidth="1"/>
    <col min="805" max="805" width="5.875" style="23" bestFit="1" customWidth="1"/>
    <col min="806" max="806" width="6.75" style="23" customWidth="1"/>
    <col min="807" max="807" width="5.875" style="23" bestFit="1" customWidth="1"/>
    <col min="808" max="1037" width="4.25" style="23"/>
    <col min="1038" max="1038" width="22.875" style="23" customWidth="1"/>
    <col min="1039" max="1039" width="9.25" style="23" bestFit="1" customWidth="1"/>
    <col min="1040" max="1040" width="4.25" style="23"/>
    <col min="1041" max="1041" width="6.875" style="23" bestFit="1" customWidth="1"/>
    <col min="1042" max="1044" width="4.25" style="23"/>
    <col min="1045" max="1045" width="5.875" style="23" bestFit="1" customWidth="1"/>
    <col min="1046" max="1047" width="4.25" style="23"/>
    <col min="1048" max="1048" width="6" style="23" bestFit="1" customWidth="1"/>
    <col min="1049" max="1049" width="4.25" style="23"/>
    <col min="1050" max="1050" width="5.625" style="23" customWidth="1"/>
    <col min="1051" max="1051" width="9" style="23" customWidth="1"/>
    <col min="1052" max="1053" width="4.25" style="23"/>
    <col min="1054" max="1054" width="5.875" style="23" bestFit="1" customWidth="1"/>
    <col min="1055" max="1057" width="4.25" style="23"/>
    <col min="1058" max="1058" width="4.375" style="23" bestFit="1" customWidth="1"/>
    <col min="1059" max="1060" width="4.875" style="23" bestFit="1" customWidth="1"/>
    <col min="1061" max="1061" width="5.875" style="23" bestFit="1" customWidth="1"/>
    <col min="1062" max="1062" width="6.75" style="23" customWidth="1"/>
    <col min="1063" max="1063" width="5.875" style="23" bestFit="1" customWidth="1"/>
    <col min="1064" max="1293" width="4.25" style="23"/>
    <col min="1294" max="1294" width="22.875" style="23" customWidth="1"/>
    <col min="1295" max="1295" width="9.25" style="23" bestFit="1" customWidth="1"/>
    <col min="1296" max="1296" width="4.25" style="23"/>
    <col min="1297" max="1297" width="6.875" style="23" bestFit="1" customWidth="1"/>
    <col min="1298" max="1300" width="4.25" style="23"/>
    <col min="1301" max="1301" width="5.875" style="23" bestFit="1" customWidth="1"/>
    <col min="1302" max="1303" width="4.25" style="23"/>
    <col min="1304" max="1304" width="6" style="23" bestFit="1" customWidth="1"/>
    <col min="1305" max="1305" width="4.25" style="23"/>
    <col min="1306" max="1306" width="5.625" style="23" customWidth="1"/>
    <col min="1307" max="1307" width="9" style="23" customWidth="1"/>
    <col min="1308" max="1309" width="4.25" style="23"/>
    <col min="1310" max="1310" width="5.875" style="23" bestFit="1" customWidth="1"/>
    <col min="1311" max="1313" width="4.25" style="23"/>
    <col min="1314" max="1314" width="4.375" style="23" bestFit="1" customWidth="1"/>
    <col min="1315" max="1316" width="4.875" style="23" bestFit="1" customWidth="1"/>
    <col min="1317" max="1317" width="5.875" style="23" bestFit="1" customWidth="1"/>
    <col min="1318" max="1318" width="6.75" style="23" customWidth="1"/>
    <col min="1319" max="1319" width="5.875" style="23" bestFit="1" customWidth="1"/>
    <col min="1320" max="1549" width="4.25" style="23"/>
    <col min="1550" max="1550" width="22.875" style="23" customWidth="1"/>
    <col min="1551" max="1551" width="9.25" style="23" bestFit="1" customWidth="1"/>
    <col min="1552" max="1552" width="4.25" style="23"/>
    <col min="1553" max="1553" width="6.875" style="23" bestFit="1" customWidth="1"/>
    <col min="1554" max="1556" width="4.25" style="23"/>
    <col min="1557" max="1557" width="5.875" style="23" bestFit="1" customWidth="1"/>
    <col min="1558" max="1559" width="4.25" style="23"/>
    <col min="1560" max="1560" width="6" style="23" bestFit="1" customWidth="1"/>
    <col min="1561" max="1561" width="4.25" style="23"/>
    <col min="1562" max="1562" width="5.625" style="23" customWidth="1"/>
    <col min="1563" max="1563" width="9" style="23" customWidth="1"/>
    <col min="1564" max="1565" width="4.25" style="23"/>
    <col min="1566" max="1566" width="5.875" style="23" bestFit="1" customWidth="1"/>
    <col min="1567" max="1569" width="4.25" style="23"/>
    <col min="1570" max="1570" width="4.375" style="23" bestFit="1" customWidth="1"/>
    <col min="1571" max="1572" width="4.875" style="23" bestFit="1" customWidth="1"/>
    <col min="1573" max="1573" width="5.875" style="23" bestFit="1" customWidth="1"/>
    <col min="1574" max="1574" width="6.75" style="23" customWidth="1"/>
    <col min="1575" max="1575" width="5.875" style="23" bestFit="1" customWidth="1"/>
    <col min="1576" max="1805" width="4.25" style="23"/>
    <col min="1806" max="1806" width="22.875" style="23" customWidth="1"/>
    <col min="1807" max="1807" width="9.25" style="23" bestFit="1" customWidth="1"/>
    <col min="1808" max="1808" width="4.25" style="23"/>
    <col min="1809" max="1809" width="6.875" style="23" bestFit="1" customWidth="1"/>
    <col min="1810" max="1812" width="4.25" style="23"/>
    <col min="1813" max="1813" width="5.875" style="23" bestFit="1" customWidth="1"/>
    <col min="1814" max="1815" width="4.25" style="23"/>
    <col min="1816" max="1816" width="6" style="23" bestFit="1" customWidth="1"/>
    <col min="1817" max="1817" width="4.25" style="23"/>
    <col min="1818" max="1818" width="5.625" style="23" customWidth="1"/>
    <col min="1819" max="1819" width="9" style="23" customWidth="1"/>
    <col min="1820" max="1821" width="4.25" style="23"/>
    <col min="1822" max="1822" width="5.875" style="23" bestFit="1" customWidth="1"/>
    <col min="1823" max="1825" width="4.25" style="23"/>
    <col min="1826" max="1826" width="4.375" style="23" bestFit="1" customWidth="1"/>
    <col min="1827" max="1828" width="4.875" style="23" bestFit="1" customWidth="1"/>
    <col min="1829" max="1829" width="5.875" style="23" bestFit="1" customWidth="1"/>
    <col min="1830" max="1830" width="6.75" style="23" customWidth="1"/>
    <col min="1831" max="1831" width="5.875" style="23" bestFit="1" customWidth="1"/>
    <col min="1832" max="2061" width="4.25" style="23"/>
    <col min="2062" max="2062" width="22.875" style="23" customWidth="1"/>
    <col min="2063" max="2063" width="9.25" style="23" bestFit="1" customWidth="1"/>
    <col min="2064" max="2064" width="4.25" style="23"/>
    <col min="2065" max="2065" width="6.875" style="23" bestFit="1" customWidth="1"/>
    <col min="2066" max="2068" width="4.25" style="23"/>
    <col min="2069" max="2069" width="5.875" style="23" bestFit="1" customWidth="1"/>
    <col min="2070" max="2071" width="4.25" style="23"/>
    <col min="2072" max="2072" width="6" style="23" bestFit="1" customWidth="1"/>
    <col min="2073" max="2073" width="4.25" style="23"/>
    <col min="2074" max="2074" width="5.625" style="23" customWidth="1"/>
    <col min="2075" max="2075" width="9" style="23" customWidth="1"/>
    <col min="2076" max="2077" width="4.25" style="23"/>
    <col min="2078" max="2078" width="5.875" style="23" bestFit="1" customWidth="1"/>
    <col min="2079" max="2081" width="4.25" style="23"/>
    <col min="2082" max="2082" width="4.375" style="23" bestFit="1" customWidth="1"/>
    <col min="2083" max="2084" width="4.875" style="23" bestFit="1" customWidth="1"/>
    <col min="2085" max="2085" width="5.875" style="23" bestFit="1" customWidth="1"/>
    <col min="2086" max="2086" width="6.75" style="23" customWidth="1"/>
    <col min="2087" max="2087" width="5.875" style="23" bestFit="1" customWidth="1"/>
    <col min="2088" max="2317" width="4.25" style="23"/>
    <col min="2318" max="2318" width="22.875" style="23" customWidth="1"/>
    <col min="2319" max="2319" width="9.25" style="23" bestFit="1" customWidth="1"/>
    <col min="2320" max="2320" width="4.25" style="23"/>
    <col min="2321" max="2321" width="6.875" style="23" bestFit="1" customWidth="1"/>
    <col min="2322" max="2324" width="4.25" style="23"/>
    <col min="2325" max="2325" width="5.875" style="23" bestFit="1" customWidth="1"/>
    <col min="2326" max="2327" width="4.25" style="23"/>
    <col min="2328" max="2328" width="6" style="23" bestFit="1" customWidth="1"/>
    <col min="2329" max="2329" width="4.25" style="23"/>
    <col min="2330" max="2330" width="5.625" style="23" customWidth="1"/>
    <col min="2331" max="2331" width="9" style="23" customWidth="1"/>
    <col min="2332" max="2333" width="4.25" style="23"/>
    <col min="2334" max="2334" width="5.875" style="23" bestFit="1" customWidth="1"/>
    <col min="2335" max="2337" width="4.25" style="23"/>
    <col min="2338" max="2338" width="4.375" style="23" bestFit="1" customWidth="1"/>
    <col min="2339" max="2340" width="4.875" style="23" bestFit="1" customWidth="1"/>
    <col min="2341" max="2341" width="5.875" style="23" bestFit="1" customWidth="1"/>
    <col min="2342" max="2342" width="6.75" style="23" customWidth="1"/>
    <col min="2343" max="2343" width="5.875" style="23" bestFit="1" customWidth="1"/>
    <col min="2344" max="2573" width="4.25" style="23"/>
    <col min="2574" max="2574" width="22.875" style="23" customWidth="1"/>
    <col min="2575" max="2575" width="9.25" style="23" bestFit="1" customWidth="1"/>
    <col min="2576" max="2576" width="4.25" style="23"/>
    <col min="2577" max="2577" width="6.875" style="23" bestFit="1" customWidth="1"/>
    <col min="2578" max="2580" width="4.25" style="23"/>
    <col min="2581" max="2581" width="5.875" style="23" bestFit="1" customWidth="1"/>
    <col min="2582" max="2583" width="4.25" style="23"/>
    <col min="2584" max="2584" width="6" style="23" bestFit="1" customWidth="1"/>
    <col min="2585" max="2585" width="4.25" style="23"/>
    <col min="2586" max="2586" width="5.625" style="23" customWidth="1"/>
    <col min="2587" max="2587" width="9" style="23" customWidth="1"/>
    <col min="2588" max="2589" width="4.25" style="23"/>
    <col min="2590" max="2590" width="5.875" style="23" bestFit="1" customWidth="1"/>
    <col min="2591" max="2593" width="4.25" style="23"/>
    <col min="2594" max="2594" width="4.375" style="23" bestFit="1" customWidth="1"/>
    <col min="2595" max="2596" width="4.875" style="23" bestFit="1" customWidth="1"/>
    <col min="2597" max="2597" width="5.875" style="23" bestFit="1" customWidth="1"/>
    <col min="2598" max="2598" width="6.75" style="23" customWidth="1"/>
    <col min="2599" max="2599" width="5.875" style="23" bestFit="1" customWidth="1"/>
    <col min="2600" max="2829" width="4.25" style="23"/>
    <col min="2830" max="2830" width="22.875" style="23" customWidth="1"/>
    <col min="2831" max="2831" width="9.25" style="23" bestFit="1" customWidth="1"/>
    <col min="2832" max="2832" width="4.25" style="23"/>
    <col min="2833" max="2833" width="6.875" style="23" bestFit="1" customWidth="1"/>
    <col min="2834" max="2836" width="4.25" style="23"/>
    <col min="2837" max="2837" width="5.875" style="23" bestFit="1" customWidth="1"/>
    <col min="2838" max="2839" width="4.25" style="23"/>
    <col min="2840" max="2840" width="6" style="23" bestFit="1" customWidth="1"/>
    <col min="2841" max="2841" width="4.25" style="23"/>
    <col min="2842" max="2842" width="5.625" style="23" customWidth="1"/>
    <col min="2843" max="2843" width="9" style="23" customWidth="1"/>
    <col min="2844" max="2845" width="4.25" style="23"/>
    <col min="2846" max="2846" width="5.875" style="23" bestFit="1" customWidth="1"/>
    <col min="2847" max="2849" width="4.25" style="23"/>
    <col min="2850" max="2850" width="4.375" style="23" bestFit="1" customWidth="1"/>
    <col min="2851" max="2852" width="4.875" style="23" bestFit="1" customWidth="1"/>
    <col min="2853" max="2853" width="5.875" style="23" bestFit="1" customWidth="1"/>
    <col min="2854" max="2854" width="6.75" style="23" customWidth="1"/>
    <col min="2855" max="2855" width="5.875" style="23" bestFit="1" customWidth="1"/>
    <col min="2856" max="3085" width="4.25" style="23"/>
    <col min="3086" max="3086" width="22.875" style="23" customWidth="1"/>
    <col min="3087" max="3087" width="9.25" style="23" bestFit="1" customWidth="1"/>
    <col min="3088" max="3088" width="4.25" style="23"/>
    <col min="3089" max="3089" width="6.875" style="23" bestFit="1" customWidth="1"/>
    <col min="3090" max="3092" width="4.25" style="23"/>
    <col min="3093" max="3093" width="5.875" style="23" bestFit="1" customWidth="1"/>
    <col min="3094" max="3095" width="4.25" style="23"/>
    <col min="3096" max="3096" width="6" style="23" bestFit="1" customWidth="1"/>
    <col min="3097" max="3097" width="4.25" style="23"/>
    <col min="3098" max="3098" width="5.625" style="23" customWidth="1"/>
    <col min="3099" max="3099" width="9" style="23" customWidth="1"/>
    <col min="3100" max="3101" width="4.25" style="23"/>
    <col min="3102" max="3102" width="5.875" style="23" bestFit="1" customWidth="1"/>
    <col min="3103" max="3105" width="4.25" style="23"/>
    <col min="3106" max="3106" width="4.375" style="23" bestFit="1" customWidth="1"/>
    <col min="3107" max="3108" width="4.875" style="23" bestFit="1" customWidth="1"/>
    <col min="3109" max="3109" width="5.875" style="23" bestFit="1" customWidth="1"/>
    <col min="3110" max="3110" width="6.75" style="23" customWidth="1"/>
    <col min="3111" max="3111" width="5.875" style="23" bestFit="1" customWidth="1"/>
    <col min="3112" max="3341" width="4.25" style="23"/>
    <col min="3342" max="3342" width="22.875" style="23" customWidth="1"/>
    <col min="3343" max="3343" width="9.25" style="23" bestFit="1" customWidth="1"/>
    <col min="3344" max="3344" width="4.25" style="23"/>
    <col min="3345" max="3345" width="6.875" style="23" bestFit="1" customWidth="1"/>
    <col min="3346" max="3348" width="4.25" style="23"/>
    <col min="3349" max="3349" width="5.875" style="23" bestFit="1" customWidth="1"/>
    <col min="3350" max="3351" width="4.25" style="23"/>
    <col min="3352" max="3352" width="6" style="23" bestFit="1" customWidth="1"/>
    <col min="3353" max="3353" width="4.25" style="23"/>
    <col min="3354" max="3354" width="5.625" style="23" customWidth="1"/>
    <col min="3355" max="3355" width="9" style="23" customWidth="1"/>
    <col min="3356" max="3357" width="4.25" style="23"/>
    <col min="3358" max="3358" width="5.875" style="23" bestFit="1" customWidth="1"/>
    <col min="3359" max="3361" width="4.25" style="23"/>
    <col min="3362" max="3362" width="4.375" style="23" bestFit="1" customWidth="1"/>
    <col min="3363" max="3364" width="4.875" style="23" bestFit="1" customWidth="1"/>
    <col min="3365" max="3365" width="5.875" style="23" bestFit="1" customWidth="1"/>
    <col min="3366" max="3366" width="6.75" style="23" customWidth="1"/>
    <col min="3367" max="3367" width="5.875" style="23" bestFit="1" customWidth="1"/>
    <col min="3368" max="3597" width="4.25" style="23"/>
    <col min="3598" max="3598" width="22.875" style="23" customWidth="1"/>
    <col min="3599" max="3599" width="9.25" style="23" bestFit="1" customWidth="1"/>
    <col min="3600" max="3600" width="4.25" style="23"/>
    <col min="3601" max="3601" width="6.875" style="23" bestFit="1" customWidth="1"/>
    <col min="3602" max="3604" width="4.25" style="23"/>
    <col min="3605" max="3605" width="5.875" style="23" bestFit="1" customWidth="1"/>
    <col min="3606" max="3607" width="4.25" style="23"/>
    <col min="3608" max="3608" width="6" style="23" bestFit="1" customWidth="1"/>
    <col min="3609" max="3609" width="4.25" style="23"/>
    <col min="3610" max="3610" width="5.625" style="23" customWidth="1"/>
    <col min="3611" max="3611" width="9" style="23" customWidth="1"/>
    <col min="3612" max="3613" width="4.25" style="23"/>
    <col min="3614" max="3614" width="5.875" style="23" bestFit="1" customWidth="1"/>
    <col min="3615" max="3617" width="4.25" style="23"/>
    <col min="3618" max="3618" width="4.375" style="23" bestFit="1" customWidth="1"/>
    <col min="3619" max="3620" width="4.875" style="23" bestFit="1" customWidth="1"/>
    <col min="3621" max="3621" width="5.875" style="23" bestFit="1" customWidth="1"/>
    <col min="3622" max="3622" width="6.75" style="23" customWidth="1"/>
    <col min="3623" max="3623" width="5.875" style="23" bestFit="1" customWidth="1"/>
    <col min="3624" max="3853" width="4.25" style="23"/>
    <col min="3854" max="3854" width="22.875" style="23" customWidth="1"/>
    <col min="3855" max="3855" width="9.25" style="23" bestFit="1" customWidth="1"/>
    <col min="3856" max="3856" width="4.25" style="23"/>
    <col min="3857" max="3857" width="6.875" style="23" bestFit="1" customWidth="1"/>
    <col min="3858" max="3860" width="4.25" style="23"/>
    <col min="3861" max="3861" width="5.875" style="23" bestFit="1" customWidth="1"/>
    <col min="3862" max="3863" width="4.25" style="23"/>
    <col min="3864" max="3864" width="6" style="23" bestFit="1" customWidth="1"/>
    <col min="3865" max="3865" width="4.25" style="23"/>
    <col min="3866" max="3866" width="5.625" style="23" customWidth="1"/>
    <col min="3867" max="3867" width="9" style="23" customWidth="1"/>
    <col min="3868" max="3869" width="4.25" style="23"/>
    <col min="3870" max="3870" width="5.875" style="23" bestFit="1" customWidth="1"/>
    <col min="3871" max="3873" width="4.25" style="23"/>
    <col min="3874" max="3874" width="4.375" style="23" bestFit="1" customWidth="1"/>
    <col min="3875" max="3876" width="4.875" style="23" bestFit="1" customWidth="1"/>
    <col min="3877" max="3877" width="5.875" style="23" bestFit="1" customWidth="1"/>
    <col min="3878" max="3878" width="6.75" style="23" customWidth="1"/>
    <col min="3879" max="3879" width="5.875" style="23" bestFit="1" customWidth="1"/>
    <col min="3880" max="4109" width="4.25" style="23"/>
    <col min="4110" max="4110" width="22.875" style="23" customWidth="1"/>
    <col min="4111" max="4111" width="9.25" style="23" bestFit="1" customWidth="1"/>
    <col min="4112" max="4112" width="4.25" style="23"/>
    <col min="4113" max="4113" width="6.875" style="23" bestFit="1" customWidth="1"/>
    <col min="4114" max="4116" width="4.25" style="23"/>
    <col min="4117" max="4117" width="5.875" style="23" bestFit="1" customWidth="1"/>
    <col min="4118" max="4119" width="4.25" style="23"/>
    <col min="4120" max="4120" width="6" style="23" bestFit="1" customWidth="1"/>
    <col min="4121" max="4121" width="4.25" style="23"/>
    <col min="4122" max="4122" width="5.625" style="23" customWidth="1"/>
    <col min="4123" max="4123" width="9" style="23" customWidth="1"/>
    <col min="4124" max="4125" width="4.25" style="23"/>
    <col min="4126" max="4126" width="5.875" style="23" bestFit="1" customWidth="1"/>
    <col min="4127" max="4129" width="4.25" style="23"/>
    <col min="4130" max="4130" width="4.375" style="23" bestFit="1" customWidth="1"/>
    <col min="4131" max="4132" width="4.875" style="23" bestFit="1" customWidth="1"/>
    <col min="4133" max="4133" width="5.875" style="23" bestFit="1" customWidth="1"/>
    <col min="4134" max="4134" width="6.75" style="23" customWidth="1"/>
    <col min="4135" max="4135" width="5.875" style="23" bestFit="1" customWidth="1"/>
    <col min="4136" max="4365" width="4.25" style="23"/>
    <col min="4366" max="4366" width="22.875" style="23" customWidth="1"/>
    <col min="4367" max="4367" width="9.25" style="23" bestFit="1" customWidth="1"/>
    <col min="4368" max="4368" width="4.25" style="23"/>
    <col min="4369" max="4369" width="6.875" style="23" bestFit="1" customWidth="1"/>
    <col min="4370" max="4372" width="4.25" style="23"/>
    <col min="4373" max="4373" width="5.875" style="23" bestFit="1" customWidth="1"/>
    <col min="4374" max="4375" width="4.25" style="23"/>
    <col min="4376" max="4376" width="6" style="23" bestFit="1" customWidth="1"/>
    <col min="4377" max="4377" width="4.25" style="23"/>
    <col min="4378" max="4378" width="5.625" style="23" customWidth="1"/>
    <col min="4379" max="4379" width="9" style="23" customWidth="1"/>
    <col min="4380" max="4381" width="4.25" style="23"/>
    <col min="4382" max="4382" width="5.875" style="23" bestFit="1" customWidth="1"/>
    <col min="4383" max="4385" width="4.25" style="23"/>
    <col min="4386" max="4386" width="4.375" style="23" bestFit="1" customWidth="1"/>
    <col min="4387" max="4388" width="4.875" style="23" bestFit="1" customWidth="1"/>
    <col min="4389" max="4389" width="5.875" style="23" bestFit="1" customWidth="1"/>
    <col min="4390" max="4390" width="6.75" style="23" customWidth="1"/>
    <col min="4391" max="4391" width="5.875" style="23" bestFit="1" customWidth="1"/>
    <col min="4392" max="4621" width="4.25" style="23"/>
    <col min="4622" max="4622" width="22.875" style="23" customWidth="1"/>
    <col min="4623" max="4623" width="9.25" style="23" bestFit="1" customWidth="1"/>
    <col min="4624" max="4624" width="4.25" style="23"/>
    <col min="4625" max="4625" width="6.875" style="23" bestFit="1" customWidth="1"/>
    <col min="4626" max="4628" width="4.25" style="23"/>
    <col min="4629" max="4629" width="5.875" style="23" bestFit="1" customWidth="1"/>
    <col min="4630" max="4631" width="4.25" style="23"/>
    <col min="4632" max="4632" width="6" style="23" bestFit="1" customWidth="1"/>
    <col min="4633" max="4633" width="4.25" style="23"/>
    <col min="4634" max="4634" width="5.625" style="23" customWidth="1"/>
    <col min="4635" max="4635" width="9" style="23" customWidth="1"/>
    <col min="4636" max="4637" width="4.25" style="23"/>
    <col min="4638" max="4638" width="5.875" style="23" bestFit="1" customWidth="1"/>
    <col min="4639" max="4641" width="4.25" style="23"/>
    <col min="4642" max="4642" width="4.375" style="23" bestFit="1" customWidth="1"/>
    <col min="4643" max="4644" width="4.875" style="23" bestFit="1" customWidth="1"/>
    <col min="4645" max="4645" width="5.875" style="23" bestFit="1" customWidth="1"/>
    <col min="4646" max="4646" width="6.75" style="23" customWidth="1"/>
    <col min="4647" max="4647" width="5.875" style="23" bestFit="1" customWidth="1"/>
    <col min="4648" max="4877" width="4.25" style="23"/>
    <col min="4878" max="4878" width="22.875" style="23" customWidth="1"/>
    <col min="4879" max="4879" width="9.25" style="23" bestFit="1" customWidth="1"/>
    <col min="4880" max="4880" width="4.25" style="23"/>
    <col min="4881" max="4881" width="6.875" style="23" bestFit="1" customWidth="1"/>
    <col min="4882" max="4884" width="4.25" style="23"/>
    <col min="4885" max="4885" width="5.875" style="23" bestFit="1" customWidth="1"/>
    <col min="4886" max="4887" width="4.25" style="23"/>
    <col min="4888" max="4888" width="6" style="23" bestFit="1" customWidth="1"/>
    <col min="4889" max="4889" width="4.25" style="23"/>
    <col min="4890" max="4890" width="5.625" style="23" customWidth="1"/>
    <col min="4891" max="4891" width="9" style="23" customWidth="1"/>
    <col min="4892" max="4893" width="4.25" style="23"/>
    <col min="4894" max="4894" width="5.875" style="23" bestFit="1" customWidth="1"/>
    <col min="4895" max="4897" width="4.25" style="23"/>
    <col min="4898" max="4898" width="4.375" style="23" bestFit="1" customWidth="1"/>
    <col min="4899" max="4900" width="4.875" style="23" bestFit="1" customWidth="1"/>
    <col min="4901" max="4901" width="5.875" style="23" bestFit="1" customWidth="1"/>
    <col min="4902" max="4902" width="6.75" style="23" customWidth="1"/>
    <col min="4903" max="4903" width="5.875" style="23" bestFit="1" customWidth="1"/>
    <col min="4904" max="5133" width="4.25" style="23"/>
    <col min="5134" max="5134" width="22.875" style="23" customWidth="1"/>
    <col min="5135" max="5135" width="9.25" style="23" bestFit="1" customWidth="1"/>
    <col min="5136" max="5136" width="4.25" style="23"/>
    <col min="5137" max="5137" width="6.875" style="23" bestFit="1" customWidth="1"/>
    <col min="5138" max="5140" width="4.25" style="23"/>
    <col min="5141" max="5141" width="5.875" style="23" bestFit="1" customWidth="1"/>
    <col min="5142" max="5143" width="4.25" style="23"/>
    <col min="5144" max="5144" width="6" style="23" bestFit="1" customWidth="1"/>
    <col min="5145" max="5145" width="4.25" style="23"/>
    <col min="5146" max="5146" width="5.625" style="23" customWidth="1"/>
    <col min="5147" max="5147" width="9" style="23" customWidth="1"/>
    <col min="5148" max="5149" width="4.25" style="23"/>
    <col min="5150" max="5150" width="5.875" style="23" bestFit="1" customWidth="1"/>
    <col min="5151" max="5153" width="4.25" style="23"/>
    <col min="5154" max="5154" width="4.375" style="23" bestFit="1" customWidth="1"/>
    <col min="5155" max="5156" width="4.875" style="23" bestFit="1" customWidth="1"/>
    <col min="5157" max="5157" width="5.875" style="23" bestFit="1" customWidth="1"/>
    <col min="5158" max="5158" width="6.75" style="23" customWidth="1"/>
    <col min="5159" max="5159" width="5.875" style="23" bestFit="1" customWidth="1"/>
    <col min="5160" max="5389" width="4.25" style="23"/>
    <col min="5390" max="5390" width="22.875" style="23" customWidth="1"/>
    <col min="5391" max="5391" width="9.25" style="23" bestFit="1" customWidth="1"/>
    <col min="5392" max="5392" width="4.25" style="23"/>
    <col min="5393" max="5393" width="6.875" style="23" bestFit="1" customWidth="1"/>
    <col min="5394" max="5396" width="4.25" style="23"/>
    <col min="5397" max="5397" width="5.875" style="23" bestFit="1" customWidth="1"/>
    <col min="5398" max="5399" width="4.25" style="23"/>
    <col min="5400" max="5400" width="6" style="23" bestFit="1" customWidth="1"/>
    <col min="5401" max="5401" width="4.25" style="23"/>
    <col min="5402" max="5402" width="5.625" style="23" customWidth="1"/>
    <col min="5403" max="5403" width="9" style="23" customWidth="1"/>
    <col min="5404" max="5405" width="4.25" style="23"/>
    <col min="5406" max="5406" width="5.875" style="23" bestFit="1" customWidth="1"/>
    <col min="5407" max="5409" width="4.25" style="23"/>
    <col min="5410" max="5410" width="4.375" style="23" bestFit="1" customWidth="1"/>
    <col min="5411" max="5412" width="4.875" style="23" bestFit="1" customWidth="1"/>
    <col min="5413" max="5413" width="5.875" style="23" bestFit="1" customWidth="1"/>
    <col min="5414" max="5414" width="6.75" style="23" customWidth="1"/>
    <col min="5415" max="5415" width="5.875" style="23" bestFit="1" customWidth="1"/>
    <col min="5416" max="5645" width="4.25" style="23"/>
    <col min="5646" max="5646" width="22.875" style="23" customWidth="1"/>
    <col min="5647" max="5647" width="9.25" style="23" bestFit="1" customWidth="1"/>
    <col min="5648" max="5648" width="4.25" style="23"/>
    <col min="5649" max="5649" width="6.875" style="23" bestFit="1" customWidth="1"/>
    <col min="5650" max="5652" width="4.25" style="23"/>
    <col min="5653" max="5653" width="5.875" style="23" bestFit="1" customWidth="1"/>
    <col min="5654" max="5655" width="4.25" style="23"/>
    <col min="5656" max="5656" width="6" style="23" bestFit="1" customWidth="1"/>
    <col min="5657" max="5657" width="4.25" style="23"/>
    <col min="5658" max="5658" width="5.625" style="23" customWidth="1"/>
    <col min="5659" max="5659" width="9" style="23" customWidth="1"/>
    <col min="5660" max="5661" width="4.25" style="23"/>
    <col min="5662" max="5662" width="5.875" style="23" bestFit="1" customWidth="1"/>
    <col min="5663" max="5665" width="4.25" style="23"/>
    <col min="5666" max="5666" width="4.375" style="23" bestFit="1" customWidth="1"/>
    <col min="5667" max="5668" width="4.875" style="23" bestFit="1" customWidth="1"/>
    <col min="5669" max="5669" width="5.875" style="23" bestFit="1" customWidth="1"/>
    <col min="5670" max="5670" width="6.75" style="23" customWidth="1"/>
    <col min="5671" max="5671" width="5.875" style="23" bestFit="1" customWidth="1"/>
    <col min="5672" max="5901" width="4.25" style="23"/>
    <col min="5902" max="5902" width="22.875" style="23" customWidth="1"/>
    <col min="5903" max="5903" width="9.25" style="23" bestFit="1" customWidth="1"/>
    <col min="5904" max="5904" width="4.25" style="23"/>
    <col min="5905" max="5905" width="6.875" style="23" bestFit="1" customWidth="1"/>
    <col min="5906" max="5908" width="4.25" style="23"/>
    <col min="5909" max="5909" width="5.875" style="23" bestFit="1" customWidth="1"/>
    <col min="5910" max="5911" width="4.25" style="23"/>
    <col min="5912" max="5912" width="6" style="23" bestFit="1" customWidth="1"/>
    <col min="5913" max="5913" width="4.25" style="23"/>
    <col min="5914" max="5914" width="5.625" style="23" customWidth="1"/>
    <col min="5915" max="5915" width="9" style="23" customWidth="1"/>
    <col min="5916" max="5917" width="4.25" style="23"/>
    <col min="5918" max="5918" width="5.875" style="23" bestFit="1" customWidth="1"/>
    <col min="5919" max="5921" width="4.25" style="23"/>
    <col min="5922" max="5922" width="4.375" style="23" bestFit="1" customWidth="1"/>
    <col min="5923" max="5924" width="4.875" style="23" bestFit="1" customWidth="1"/>
    <col min="5925" max="5925" width="5.875" style="23" bestFit="1" customWidth="1"/>
    <col min="5926" max="5926" width="6.75" style="23" customWidth="1"/>
    <col min="5927" max="5927" width="5.875" style="23" bestFit="1" customWidth="1"/>
    <col min="5928" max="6157" width="4.25" style="23"/>
    <col min="6158" max="6158" width="22.875" style="23" customWidth="1"/>
    <col min="6159" max="6159" width="9.25" style="23" bestFit="1" customWidth="1"/>
    <col min="6160" max="6160" width="4.25" style="23"/>
    <col min="6161" max="6161" width="6.875" style="23" bestFit="1" customWidth="1"/>
    <col min="6162" max="6164" width="4.25" style="23"/>
    <col min="6165" max="6165" width="5.875" style="23" bestFit="1" customWidth="1"/>
    <col min="6166" max="6167" width="4.25" style="23"/>
    <col min="6168" max="6168" width="6" style="23" bestFit="1" customWidth="1"/>
    <col min="6169" max="6169" width="4.25" style="23"/>
    <col min="6170" max="6170" width="5.625" style="23" customWidth="1"/>
    <col min="6171" max="6171" width="9" style="23" customWidth="1"/>
    <col min="6172" max="6173" width="4.25" style="23"/>
    <col min="6174" max="6174" width="5.875" style="23" bestFit="1" customWidth="1"/>
    <col min="6175" max="6177" width="4.25" style="23"/>
    <col min="6178" max="6178" width="4.375" style="23" bestFit="1" customWidth="1"/>
    <col min="6179" max="6180" width="4.875" style="23" bestFit="1" customWidth="1"/>
    <col min="6181" max="6181" width="5.875" style="23" bestFit="1" customWidth="1"/>
    <col min="6182" max="6182" width="6.75" style="23" customWidth="1"/>
    <col min="6183" max="6183" width="5.875" style="23" bestFit="1" customWidth="1"/>
    <col min="6184" max="6413" width="4.25" style="23"/>
    <col min="6414" max="6414" width="22.875" style="23" customWidth="1"/>
    <col min="6415" max="6415" width="9.25" style="23" bestFit="1" customWidth="1"/>
    <col min="6416" max="6416" width="4.25" style="23"/>
    <col min="6417" max="6417" width="6.875" style="23" bestFit="1" customWidth="1"/>
    <col min="6418" max="6420" width="4.25" style="23"/>
    <col min="6421" max="6421" width="5.875" style="23" bestFit="1" customWidth="1"/>
    <col min="6422" max="6423" width="4.25" style="23"/>
    <col min="6424" max="6424" width="6" style="23" bestFit="1" customWidth="1"/>
    <col min="6425" max="6425" width="4.25" style="23"/>
    <col min="6426" max="6426" width="5.625" style="23" customWidth="1"/>
    <col min="6427" max="6427" width="9" style="23" customWidth="1"/>
    <col min="6428" max="6429" width="4.25" style="23"/>
    <col min="6430" max="6430" width="5.875" style="23" bestFit="1" customWidth="1"/>
    <col min="6431" max="6433" width="4.25" style="23"/>
    <col min="6434" max="6434" width="4.375" style="23" bestFit="1" customWidth="1"/>
    <col min="6435" max="6436" width="4.875" style="23" bestFit="1" customWidth="1"/>
    <col min="6437" max="6437" width="5.875" style="23" bestFit="1" customWidth="1"/>
    <col min="6438" max="6438" width="6.75" style="23" customWidth="1"/>
    <col min="6439" max="6439" width="5.875" style="23" bestFit="1" customWidth="1"/>
    <col min="6440" max="6669" width="4.25" style="23"/>
    <col min="6670" max="6670" width="22.875" style="23" customWidth="1"/>
    <col min="6671" max="6671" width="9.25" style="23" bestFit="1" customWidth="1"/>
    <col min="6672" max="6672" width="4.25" style="23"/>
    <col min="6673" max="6673" width="6.875" style="23" bestFit="1" customWidth="1"/>
    <col min="6674" max="6676" width="4.25" style="23"/>
    <col min="6677" max="6677" width="5.875" style="23" bestFit="1" customWidth="1"/>
    <col min="6678" max="6679" width="4.25" style="23"/>
    <col min="6680" max="6680" width="6" style="23" bestFit="1" customWidth="1"/>
    <col min="6681" max="6681" width="4.25" style="23"/>
    <col min="6682" max="6682" width="5.625" style="23" customWidth="1"/>
    <col min="6683" max="6683" width="9" style="23" customWidth="1"/>
    <col min="6684" max="6685" width="4.25" style="23"/>
    <col min="6686" max="6686" width="5.875" style="23" bestFit="1" customWidth="1"/>
    <col min="6687" max="6689" width="4.25" style="23"/>
    <col min="6690" max="6690" width="4.375" style="23" bestFit="1" customWidth="1"/>
    <col min="6691" max="6692" width="4.875" style="23" bestFit="1" customWidth="1"/>
    <col min="6693" max="6693" width="5.875" style="23" bestFit="1" customWidth="1"/>
    <col min="6694" max="6694" width="6.75" style="23" customWidth="1"/>
    <col min="6695" max="6695" width="5.875" style="23" bestFit="1" customWidth="1"/>
    <col min="6696" max="6925" width="4.25" style="23"/>
    <col min="6926" max="6926" width="22.875" style="23" customWidth="1"/>
    <col min="6927" max="6927" width="9.25" style="23" bestFit="1" customWidth="1"/>
    <col min="6928" max="6928" width="4.25" style="23"/>
    <col min="6929" max="6929" width="6.875" style="23" bestFit="1" customWidth="1"/>
    <col min="6930" max="6932" width="4.25" style="23"/>
    <col min="6933" max="6933" width="5.875" style="23" bestFit="1" customWidth="1"/>
    <col min="6934" max="6935" width="4.25" style="23"/>
    <col min="6936" max="6936" width="6" style="23" bestFit="1" customWidth="1"/>
    <col min="6937" max="6937" width="4.25" style="23"/>
    <col min="6938" max="6938" width="5.625" style="23" customWidth="1"/>
    <col min="6939" max="6939" width="9" style="23" customWidth="1"/>
    <col min="6940" max="6941" width="4.25" style="23"/>
    <col min="6942" max="6942" width="5.875" style="23" bestFit="1" customWidth="1"/>
    <col min="6943" max="6945" width="4.25" style="23"/>
    <col min="6946" max="6946" width="4.375" style="23" bestFit="1" customWidth="1"/>
    <col min="6947" max="6948" width="4.875" style="23" bestFit="1" customWidth="1"/>
    <col min="6949" max="6949" width="5.875" style="23" bestFit="1" customWidth="1"/>
    <col min="6950" max="6950" width="6.75" style="23" customWidth="1"/>
    <col min="6951" max="6951" width="5.875" style="23" bestFit="1" customWidth="1"/>
    <col min="6952" max="7181" width="4.25" style="23"/>
    <col min="7182" max="7182" width="22.875" style="23" customWidth="1"/>
    <col min="7183" max="7183" width="9.25" style="23" bestFit="1" customWidth="1"/>
    <col min="7184" max="7184" width="4.25" style="23"/>
    <col min="7185" max="7185" width="6.875" style="23" bestFit="1" customWidth="1"/>
    <col min="7186" max="7188" width="4.25" style="23"/>
    <col min="7189" max="7189" width="5.875" style="23" bestFit="1" customWidth="1"/>
    <col min="7190" max="7191" width="4.25" style="23"/>
    <col min="7192" max="7192" width="6" style="23" bestFit="1" customWidth="1"/>
    <col min="7193" max="7193" width="4.25" style="23"/>
    <col min="7194" max="7194" width="5.625" style="23" customWidth="1"/>
    <col min="7195" max="7195" width="9" style="23" customWidth="1"/>
    <col min="7196" max="7197" width="4.25" style="23"/>
    <col min="7198" max="7198" width="5.875" style="23" bestFit="1" customWidth="1"/>
    <col min="7199" max="7201" width="4.25" style="23"/>
    <col min="7202" max="7202" width="4.375" style="23" bestFit="1" customWidth="1"/>
    <col min="7203" max="7204" width="4.875" style="23" bestFit="1" customWidth="1"/>
    <col min="7205" max="7205" width="5.875" style="23" bestFit="1" customWidth="1"/>
    <col min="7206" max="7206" width="6.75" style="23" customWidth="1"/>
    <col min="7207" max="7207" width="5.875" style="23" bestFit="1" customWidth="1"/>
    <col min="7208" max="7437" width="4.25" style="23"/>
    <col min="7438" max="7438" width="22.875" style="23" customWidth="1"/>
    <col min="7439" max="7439" width="9.25" style="23" bestFit="1" customWidth="1"/>
    <col min="7440" max="7440" width="4.25" style="23"/>
    <col min="7441" max="7441" width="6.875" style="23" bestFit="1" customWidth="1"/>
    <col min="7442" max="7444" width="4.25" style="23"/>
    <col min="7445" max="7445" width="5.875" style="23" bestFit="1" customWidth="1"/>
    <col min="7446" max="7447" width="4.25" style="23"/>
    <col min="7448" max="7448" width="6" style="23" bestFit="1" customWidth="1"/>
    <col min="7449" max="7449" width="4.25" style="23"/>
    <col min="7450" max="7450" width="5.625" style="23" customWidth="1"/>
    <col min="7451" max="7451" width="9" style="23" customWidth="1"/>
    <col min="7452" max="7453" width="4.25" style="23"/>
    <col min="7454" max="7454" width="5.875" style="23" bestFit="1" customWidth="1"/>
    <col min="7455" max="7457" width="4.25" style="23"/>
    <col min="7458" max="7458" width="4.375" style="23" bestFit="1" customWidth="1"/>
    <col min="7459" max="7460" width="4.875" style="23" bestFit="1" customWidth="1"/>
    <col min="7461" max="7461" width="5.875" style="23" bestFit="1" customWidth="1"/>
    <col min="7462" max="7462" width="6.75" style="23" customWidth="1"/>
    <col min="7463" max="7463" width="5.875" style="23" bestFit="1" customWidth="1"/>
    <col min="7464" max="7693" width="4.25" style="23"/>
    <col min="7694" max="7694" width="22.875" style="23" customWidth="1"/>
    <col min="7695" max="7695" width="9.25" style="23" bestFit="1" customWidth="1"/>
    <col min="7696" max="7696" width="4.25" style="23"/>
    <col min="7697" max="7697" width="6.875" style="23" bestFit="1" customWidth="1"/>
    <col min="7698" max="7700" width="4.25" style="23"/>
    <col min="7701" max="7701" width="5.875" style="23" bestFit="1" customWidth="1"/>
    <col min="7702" max="7703" width="4.25" style="23"/>
    <col min="7704" max="7704" width="6" style="23" bestFit="1" customWidth="1"/>
    <col min="7705" max="7705" width="4.25" style="23"/>
    <col min="7706" max="7706" width="5.625" style="23" customWidth="1"/>
    <col min="7707" max="7707" width="9" style="23" customWidth="1"/>
    <col min="7708" max="7709" width="4.25" style="23"/>
    <col min="7710" max="7710" width="5.875" style="23" bestFit="1" customWidth="1"/>
    <col min="7711" max="7713" width="4.25" style="23"/>
    <col min="7714" max="7714" width="4.375" style="23" bestFit="1" customWidth="1"/>
    <col min="7715" max="7716" width="4.875" style="23" bestFit="1" customWidth="1"/>
    <col min="7717" max="7717" width="5.875" style="23" bestFit="1" customWidth="1"/>
    <col min="7718" max="7718" width="6.75" style="23" customWidth="1"/>
    <col min="7719" max="7719" width="5.875" style="23" bestFit="1" customWidth="1"/>
    <col min="7720" max="7949" width="4.25" style="23"/>
    <col min="7950" max="7950" width="22.875" style="23" customWidth="1"/>
    <col min="7951" max="7951" width="9.25" style="23" bestFit="1" customWidth="1"/>
    <col min="7952" max="7952" width="4.25" style="23"/>
    <col min="7953" max="7953" width="6.875" style="23" bestFit="1" customWidth="1"/>
    <col min="7954" max="7956" width="4.25" style="23"/>
    <col min="7957" max="7957" width="5.875" style="23" bestFit="1" customWidth="1"/>
    <col min="7958" max="7959" width="4.25" style="23"/>
    <col min="7960" max="7960" width="6" style="23" bestFit="1" customWidth="1"/>
    <col min="7961" max="7961" width="4.25" style="23"/>
    <col min="7962" max="7962" width="5.625" style="23" customWidth="1"/>
    <col min="7963" max="7963" width="9" style="23" customWidth="1"/>
    <col min="7964" max="7965" width="4.25" style="23"/>
    <col min="7966" max="7966" width="5.875" style="23" bestFit="1" customWidth="1"/>
    <col min="7967" max="7969" width="4.25" style="23"/>
    <col min="7970" max="7970" width="4.375" style="23" bestFit="1" customWidth="1"/>
    <col min="7971" max="7972" width="4.875" style="23" bestFit="1" customWidth="1"/>
    <col min="7973" max="7973" width="5.875" style="23" bestFit="1" customWidth="1"/>
    <col min="7974" max="7974" width="6.75" style="23" customWidth="1"/>
    <col min="7975" max="7975" width="5.875" style="23" bestFit="1" customWidth="1"/>
    <col min="7976" max="8205" width="4.25" style="23"/>
    <col min="8206" max="8206" width="22.875" style="23" customWidth="1"/>
    <col min="8207" max="8207" width="9.25" style="23" bestFit="1" customWidth="1"/>
    <col min="8208" max="8208" width="4.25" style="23"/>
    <col min="8209" max="8209" width="6.875" style="23" bestFit="1" customWidth="1"/>
    <col min="8210" max="8212" width="4.25" style="23"/>
    <col min="8213" max="8213" width="5.875" style="23" bestFit="1" customWidth="1"/>
    <col min="8214" max="8215" width="4.25" style="23"/>
    <col min="8216" max="8216" width="6" style="23" bestFit="1" customWidth="1"/>
    <col min="8217" max="8217" width="4.25" style="23"/>
    <col min="8218" max="8218" width="5.625" style="23" customWidth="1"/>
    <col min="8219" max="8219" width="9" style="23" customWidth="1"/>
    <col min="8220" max="8221" width="4.25" style="23"/>
    <col min="8222" max="8222" width="5.875" style="23" bestFit="1" customWidth="1"/>
    <col min="8223" max="8225" width="4.25" style="23"/>
    <col min="8226" max="8226" width="4.375" style="23" bestFit="1" customWidth="1"/>
    <col min="8227" max="8228" width="4.875" style="23" bestFit="1" customWidth="1"/>
    <col min="8229" max="8229" width="5.875" style="23" bestFit="1" customWidth="1"/>
    <col min="8230" max="8230" width="6.75" style="23" customWidth="1"/>
    <col min="8231" max="8231" width="5.875" style="23" bestFit="1" customWidth="1"/>
    <col min="8232" max="8461" width="4.25" style="23"/>
    <col min="8462" max="8462" width="22.875" style="23" customWidth="1"/>
    <col min="8463" max="8463" width="9.25" style="23" bestFit="1" customWidth="1"/>
    <col min="8464" max="8464" width="4.25" style="23"/>
    <col min="8465" max="8465" width="6.875" style="23" bestFit="1" customWidth="1"/>
    <col min="8466" max="8468" width="4.25" style="23"/>
    <col min="8469" max="8469" width="5.875" style="23" bestFit="1" customWidth="1"/>
    <col min="8470" max="8471" width="4.25" style="23"/>
    <col min="8472" max="8472" width="6" style="23" bestFit="1" customWidth="1"/>
    <col min="8473" max="8473" width="4.25" style="23"/>
    <col min="8474" max="8474" width="5.625" style="23" customWidth="1"/>
    <col min="8475" max="8475" width="9" style="23" customWidth="1"/>
    <col min="8476" max="8477" width="4.25" style="23"/>
    <col min="8478" max="8478" width="5.875" style="23" bestFit="1" customWidth="1"/>
    <col min="8479" max="8481" width="4.25" style="23"/>
    <col min="8482" max="8482" width="4.375" style="23" bestFit="1" customWidth="1"/>
    <col min="8483" max="8484" width="4.875" style="23" bestFit="1" customWidth="1"/>
    <col min="8485" max="8485" width="5.875" style="23" bestFit="1" customWidth="1"/>
    <col min="8486" max="8486" width="6.75" style="23" customWidth="1"/>
    <col min="8487" max="8487" width="5.875" style="23" bestFit="1" customWidth="1"/>
    <col min="8488" max="8717" width="4.25" style="23"/>
    <col min="8718" max="8718" width="22.875" style="23" customWidth="1"/>
    <col min="8719" max="8719" width="9.25" style="23" bestFit="1" customWidth="1"/>
    <col min="8720" max="8720" width="4.25" style="23"/>
    <col min="8721" max="8721" width="6.875" style="23" bestFit="1" customWidth="1"/>
    <col min="8722" max="8724" width="4.25" style="23"/>
    <col min="8725" max="8725" width="5.875" style="23" bestFit="1" customWidth="1"/>
    <col min="8726" max="8727" width="4.25" style="23"/>
    <col min="8728" max="8728" width="6" style="23" bestFit="1" customWidth="1"/>
    <col min="8729" max="8729" width="4.25" style="23"/>
    <col min="8730" max="8730" width="5.625" style="23" customWidth="1"/>
    <col min="8731" max="8731" width="9" style="23" customWidth="1"/>
    <col min="8732" max="8733" width="4.25" style="23"/>
    <col min="8734" max="8734" width="5.875" style="23" bestFit="1" customWidth="1"/>
    <col min="8735" max="8737" width="4.25" style="23"/>
    <col min="8738" max="8738" width="4.375" style="23" bestFit="1" customWidth="1"/>
    <col min="8739" max="8740" width="4.875" style="23" bestFit="1" customWidth="1"/>
    <col min="8741" max="8741" width="5.875" style="23" bestFit="1" customWidth="1"/>
    <col min="8742" max="8742" width="6.75" style="23" customWidth="1"/>
    <col min="8743" max="8743" width="5.875" style="23" bestFit="1" customWidth="1"/>
    <col min="8744" max="8973" width="4.25" style="23"/>
    <col min="8974" max="8974" width="22.875" style="23" customWidth="1"/>
    <col min="8975" max="8975" width="9.25" style="23" bestFit="1" customWidth="1"/>
    <col min="8976" max="8976" width="4.25" style="23"/>
    <col min="8977" max="8977" width="6.875" style="23" bestFit="1" customWidth="1"/>
    <col min="8978" max="8980" width="4.25" style="23"/>
    <col min="8981" max="8981" width="5.875" style="23" bestFit="1" customWidth="1"/>
    <col min="8982" max="8983" width="4.25" style="23"/>
    <col min="8984" max="8984" width="6" style="23" bestFit="1" customWidth="1"/>
    <col min="8985" max="8985" width="4.25" style="23"/>
    <col min="8986" max="8986" width="5.625" style="23" customWidth="1"/>
    <col min="8987" max="8987" width="9" style="23" customWidth="1"/>
    <col min="8988" max="8989" width="4.25" style="23"/>
    <col min="8990" max="8990" width="5.875" style="23" bestFit="1" customWidth="1"/>
    <col min="8991" max="8993" width="4.25" style="23"/>
    <col min="8994" max="8994" width="4.375" style="23" bestFit="1" customWidth="1"/>
    <col min="8995" max="8996" width="4.875" style="23" bestFit="1" customWidth="1"/>
    <col min="8997" max="8997" width="5.875" style="23" bestFit="1" customWidth="1"/>
    <col min="8998" max="8998" width="6.75" style="23" customWidth="1"/>
    <col min="8999" max="8999" width="5.875" style="23" bestFit="1" customWidth="1"/>
    <col min="9000" max="9229" width="4.25" style="23"/>
    <col min="9230" max="9230" width="22.875" style="23" customWidth="1"/>
    <col min="9231" max="9231" width="9.25" style="23" bestFit="1" customWidth="1"/>
    <col min="9232" max="9232" width="4.25" style="23"/>
    <col min="9233" max="9233" width="6.875" style="23" bestFit="1" customWidth="1"/>
    <col min="9234" max="9236" width="4.25" style="23"/>
    <col min="9237" max="9237" width="5.875" style="23" bestFit="1" customWidth="1"/>
    <col min="9238" max="9239" width="4.25" style="23"/>
    <col min="9240" max="9240" width="6" style="23" bestFit="1" customWidth="1"/>
    <col min="9241" max="9241" width="4.25" style="23"/>
    <col min="9242" max="9242" width="5.625" style="23" customWidth="1"/>
    <col min="9243" max="9243" width="9" style="23" customWidth="1"/>
    <col min="9244" max="9245" width="4.25" style="23"/>
    <col min="9246" max="9246" width="5.875" style="23" bestFit="1" customWidth="1"/>
    <col min="9247" max="9249" width="4.25" style="23"/>
    <col min="9250" max="9250" width="4.375" style="23" bestFit="1" customWidth="1"/>
    <col min="9251" max="9252" width="4.875" style="23" bestFit="1" customWidth="1"/>
    <col min="9253" max="9253" width="5.875" style="23" bestFit="1" customWidth="1"/>
    <col min="9254" max="9254" width="6.75" style="23" customWidth="1"/>
    <col min="9255" max="9255" width="5.875" style="23" bestFit="1" customWidth="1"/>
    <col min="9256" max="9485" width="4.25" style="23"/>
    <col min="9486" max="9486" width="22.875" style="23" customWidth="1"/>
    <col min="9487" max="9487" width="9.25" style="23" bestFit="1" customWidth="1"/>
    <col min="9488" max="9488" width="4.25" style="23"/>
    <col min="9489" max="9489" width="6.875" style="23" bestFit="1" customWidth="1"/>
    <col min="9490" max="9492" width="4.25" style="23"/>
    <col min="9493" max="9493" width="5.875" style="23" bestFit="1" customWidth="1"/>
    <col min="9494" max="9495" width="4.25" style="23"/>
    <col min="9496" max="9496" width="6" style="23" bestFit="1" customWidth="1"/>
    <col min="9497" max="9497" width="4.25" style="23"/>
    <col min="9498" max="9498" width="5.625" style="23" customWidth="1"/>
    <col min="9499" max="9499" width="9" style="23" customWidth="1"/>
    <col min="9500" max="9501" width="4.25" style="23"/>
    <col min="9502" max="9502" width="5.875" style="23" bestFit="1" customWidth="1"/>
    <col min="9503" max="9505" width="4.25" style="23"/>
    <col min="9506" max="9506" width="4.375" style="23" bestFit="1" customWidth="1"/>
    <col min="9507" max="9508" width="4.875" style="23" bestFit="1" customWidth="1"/>
    <col min="9509" max="9509" width="5.875" style="23" bestFit="1" customWidth="1"/>
    <col min="9510" max="9510" width="6.75" style="23" customWidth="1"/>
    <col min="9511" max="9511" width="5.875" style="23" bestFit="1" customWidth="1"/>
    <col min="9512" max="9741" width="4.25" style="23"/>
    <col min="9742" max="9742" width="22.875" style="23" customWidth="1"/>
    <col min="9743" max="9743" width="9.25" style="23" bestFit="1" customWidth="1"/>
    <col min="9744" max="9744" width="4.25" style="23"/>
    <col min="9745" max="9745" width="6.875" style="23" bestFit="1" customWidth="1"/>
    <col min="9746" max="9748" width="4.25" style="23"/>
    <col min="9749" max="9749" width="5.875" style="23" bestFit="1" customWidth="1"/>
    <col min="9750" max="9751" width="4.25" style="23"/>
    <col min="9752" max="9752" width="6" style="23" bestFit="1" customWidth="1"/>
    <col min="9753" max="9753" width="4.25" style="23"/>
    <col min="9754" max="9754" width="5.625" style="23" customWidth="1"/>
    <col min="9755" max="9755" width="9" style="23" customWidth="1"/>
    <col min="9756" max="9757" width="4.25" style="23"/>
    <col min="9758" max="9758" width="5.875" style="23" bestFit="1" customWidth="1"/>
    <col min="9759" max="9761" width="4.25" style="23"/>
    <col min="9762" max="9762" width="4.375" style="23" bestFit="1" customWidth="1"/>
    <col min="9763" max="9764" width="4.875" style="23" bestFit="1" customWidth="1"/>
    <col min="9765" max="9765" width="5.875" style="23" bestFit="1" customWidth="1"/>
    <col min="9766" max="9766" width="6.75" style="23" customWidth="1"/>
    <col min="9767" max="9767" width="5.875" style="23" bestFit="1" customWidth="1"/>
    <col min="9768" max="9997" width="4.25" style="23"/>
    <col min="9998" max="9998" width="22.875" style="23" customWidth="1"/>
    <col min="9999" max="9999" width="9.25" style="23" bestFit="1" customWidth="1"/>
    <col min="10000" max="10000" width="4.25" style="23"/>
    <col min="10001" max="10001" width="6.875" style="23" bestFit="1" customWidth="1"/>
    <col min="10002" max="10004" width="4.25" style="23"/>
    <col min="10005" max="10005" width="5.875" style="23" bestFit="1" customWidth="1"/>
    <col min="10006" max="10007" width="4.25" style="23"/>
    <col min="10008" max="10008" width="6" style="23" bestFit="1" customWidth="1"/>
    <col min="10009" max="10009" width="4.25" style="23"/>
    <col min="10010" max="10010" width="5.625" style="23" customWidth="1"/>
    <col min="10011" max="10011" width="9" style="23" customWidth="1"/>
    <col min="10012" max="10013" width="4.25" style="23"/>
    <col min="10014" max="10014" width="5.875" style="23" bestFit="1" customWidth="1"/>
    <col min="10015" max="10017" width="4.25" style="23"/>
    <col min="10018" max="10018" width="4.375" style="23" bestFit="1" customWidth="1"/>
    <col min="10019" max="10020" width="4.875" style="23" bestFit="1" customWidth="1"/>
    <col min="10021" max="10021" width="5.875" style="23" bestFit="1" customWidth="1"/>
    <col min="10022" max="10022" width="6.75" style="23" customWidth="1"/>
    <col min="10023" max="10023" width="5.875" style="23" bestFit="1" customWidth="1"/>
    <col min="10024" max="10253" width="4.25" style="23"/>
    <col min="10254" max="10254" width="22.875" style="23" customWidth="1"/>
    <col min="10255" max="10255" width="9.25" style="23" bestFit="1" customWidth="1"/>
    <col min="10256" max="10256" width="4.25" style="23"/>
    <col min="10257" max="10257" width="6.875" style="23" bestFit="1" customWidth="1"/>
    <col min="10258" max="10260" width="4.25" style="23"/>
    <col min="10261" max="10261" width="5.875" style="23" bestFit="1" customWidth="1"/>
    <col min="10262" max="10263" width="4.25" style="23"/>
    <col min="10264" max="10264" width="6" style="23" bestFit="1" customWidth="1"/>
    <col min="10265" max="10265" width="4.25" style="23"/>
    <col min="10266" max="10266" width="5.625" style="23" customWidth="1"/>
    <col min="10267" max="10267" width="9" style="23" customWidth="1"/>
    <col min="10268" max="10269" width="4.25" style="23"/>
    <col min="10270" max="10270" width="5.875" style="23" bestFit="1" customWidth="1"/>
    <col min="10271" max="10273" width="4.25" style="23"/>
    <col min="10274" max="10274" width="4.375" style="23" bestFit="1" customWidth="1"/>
    <col min="10275" max="10276" width="4.875" style="23" bestFit="1" customWidth="1"/>
    <col min="10277" max="10277" width="5.875" style="23" bestFit="1" customWidth="1"/>
    <col min="10278" max="10278" width="6.75" style="23" customWidth="1"/>
    <col min="10279" max="10279" width="5.875" style="23" bestFit="1" customWidth="1"/>
    <col min="10280" max="10509" width="4.25" style="23"/>
    <col min="10510" max="10510" width="22.875" style="23" customWidth="1"/>
    <col min="10511" max="10511" width="9.25" style="23" bestFit="1" customWidth="1"/>
    <col min="10512" max="10512" width="4.25" style="23"/>
    <col min="10513" max="10513" width="6.875" style="23" bestFit="1" customWidth="1"/>
    <col min="10514" max="10516" width="4.25" style="23"/>
    <col min="10517" max="10517" width="5.875" style="23" bestFit="1" customWidth="1"/>
    <col min="10518" max="10519" width="4.25" style="23"/>
    <col min="10520" max="10520" width="6" style="23" bestFit="1" customWidth="1"/>
    <col min="10521" max="10521" width="4.25" style="23"/>
    <col min="10522" max="10522" width="5.625" style="23" customWidth="1"/>
    <col min="10523" max="10523" width="9" style="23" customWidth="1"/>
    <col min="10524" max="10525" width="4.25" style="23"/>
    <col min="10526" max="10526" width="5.875" style="23" bestFit="1" customWidth="1"/>
    <col min="10527" max="10529" width="4.25" style="23"/>
    <col min="10530" max="10530" width="4.375" style="23" bestFit="1" customWidth="1"/>
    <col min="10531" max="10532" width="4.875" style="23" bestFit="1" customWidth="1"/>
    <col min="10533" max="10533" width="5.875" style="23" bestFit="1" customWidth="1"/>
    <col min="10534" max="10534" width="6.75" style="23" customWidth="1"/>
    <col min="10535" max="10535" width="5.875" style="23" bestFit="1" customWidth="1"/>
    <col min="10536" max="10765" width="4.25" style="23"/>
    <col min="10766" max="10766" width="22.875" style="23" customWidth="1"/>
    <col min="10767" max="10767" width="9.25" style="23" bestFit="1" customWidth="1"/>
    <col min="10768" max="10768" width="4.25" style="23"/>
    <col min="10769" max="10769" width="6.875" style="23" bestFit="1" customWidth="1"/>
    <col min="10770" max="10772" width="4.25" style="23"/>
    <col min="10773" max="10773" width="5.875" style="23" bestFit="1" customWidth="1"/>
    <col min="10774" max="10775" width="4.25" style="23"/>
    <col min="10776" max="10776" width="6" style="23" bestFit="1" customWidth="1"/>
    <col min="10777" max="10777" width="4.25" style="23"/>
    <col min="10778" max="10778" width="5.625" style="23" customWidth="1"/>
    <col min="10779" max="10779" width="9" style="23" customWidth="1"/>
    <col min="10780" max="10781" width="4.25" style="23"/>
    <col min="10782" max="10782" width="5.875" style="23" bestFit="1" customWidth="1"/>
    <col min="10783" max="10785" width="4.25" style="23"/>
    <col min="10786" max="10786" width="4.375" style="23" bestFit="1" customWidth="1"/>
    <col min="10787" max="10788" width="4.875" style="23" bestFit="1" customWidth="1"/>
    <col min="10789" max="10789" width="5.875" style="23" bestFit="1" customWidth="1"/>
    <col min="10790" max="10790" width="6.75" style="23" customWidth="1"/>
    <col min="10791" max="10791" width="5.875" style="23" bestFit="1" customWidth="1"/>
    <col min="10792" max="11021" width="4.25" style="23"/>
    <col min="11022" max="11022" width="22.875" style="23" customWidth="1"/>
    <col min="11023" max="11023" width="9.25" style="23" bestFit="1" customWidth="1"/>
    <col min="11024" max="11024" width="4.25" style="23"/>
    <col min="11025" max="11025" width="6.875" style="23" bestFit="1" customWidth="1"/>
    <col min="11026" max="11028" width="4.25" style="23"/>
    <col min="11029" max="11029" width="5.875" style="23" bestFit="1" customWidth="1"/>
    <col min="11030" max="11031" width="4.25" style="23"/>
    <col min="11032" max="11032" width="6" style="23" bestFit="1" customWidth="1"/>
    <col min="11033" max="11033" width="4.25" style="23"/>
    <col min="11034" max="11034" width="5.625" style="23" customWidth="1"/>
    <col min="11035" max="11035" width="9" style="23" customWidth="1"/>
    <col min="11036" max="11037" width="4.25" style="23"/>
    <col min="11038" max="11038" width="5.875" style="23" bestFit="1" customWidth="1"/>
    <col min="11039" max="11041" width="4.25" style="23"/>
    <col min="11042" max="11042" width="4.375" style="23" bestFit="1" customWidth="1"/>
    <col min="11043" max="11044" width="4.875" style="23" bestFit="1" customWidth="1"/>
    <col min="11045" max="11045" width="5.875" style="23" bestFit="1" customWidth="1"/>
    <col min="11046" max="11046" width="6.75" style="23" customWidth="1"/>
    <col min="11047" max="11047" width="5.875" style="23" bestFit="1" customWidth="1"/>
    <col min="11048" max="11277" width="4.25" style="23"/>
    <col min="11278" max="11278" width="22.875" style="23" customWidth="1"/>
    <col min="11279" max="11279" width="9.25" style="23" bestFit="1" customWidth="1"/>
    <col min="11280" max="11280" width="4.25" style="23"/>
    <col min="11281" max="11281" width="6.875" style="23" bestFit="1" customWidth="1"/>
    <col min="11282" max="11284" width="4.25" style="23"/>
    <col min="11285" max="11285" width="5.875" style="23" bestFit="1" customWidth="1"/>
    <col min="11286" max="11287" width="4.25" style="23"/>
    <col min="11288" max="11288" width="6" style="23" bestFit="1" customWidth="1"/>
    <col min="11289" max="11289" width="4.25" style="23"/>
    <col min="11290" max="11290" width="5.625" style="23" customWidth="1"/>
    <col min="11291" max="11291" width="9" style="23" customWidth="1"/>
    <col min="11292" max="11293" width="4.25" style="23"/>
    <col min="11294" max="11294" width="5.875" style="23" bestFit="1" customWidth="1"/>
    <col min="11295" max="11297" width="4.25" style="23"/>
    <col min="11298" max="11298" width="4.375" style="23" bestFit="1" customWidth="1"/>
    <col min="11299" max="11300" width="4.875" style="23" bestFit="1" customWidth="1"/>
    <col min="11301" max="11301" width="5.875" style="23" bestFit="1" customWidth="1"/>
    <col min="11302" max="11302" width="6.75" style="23" customWidth="1"/>
    <col min="11303" max="11303" width="5.875" style="23" bestFit="1" customWidth="1"/>
    <col min="11304" max="11533" width="4.25" style="23"/>
    <col min="11534" max="11534" width="22.875" style="23" customWidth="1"/>
    <col min="11535" max="11535" width="9.25" style="23" bestFit="1" customWidth="1"/>
    <col min="11536" max="11536" width="4.25" style="23"/>
    <col min="11537" max="11537" width="6.875" style="23" bestFit="1" customWidth="1"/>
    <col min="11538" max="11540" width="4.25" style="23"/>
    <col min="11541" max="11541" width="5.875" style="23" bestFit="1" customWidth="1"/>
    <col min="11542" max="11543" width="4.25" style="23"/>
    <col min="11544" max="11544" width="6" style="23" bestFit="1" customWidth="1"/>
    <col min="11545" max="11545" width="4.25" style="23"/>
    <col min="11546" max="11546" width="5.625" style="23" customWidth="1"/>
    <col min="11547" max="11547" width="9" style="23" customWidth="1"/>
    <col min="11548" max="11549" width="4.25" style="23"/>
    <col min="11550" max="11550" width="5.875" style="23" bestFit="1" customWidth="1"/>
    <col min="11551" max="11553" width="4.25" style="23"/>
    <col min="11554" max="11554" width="4.375" style="23" bestFit="1" customWidth="1"/>
    <col min="11555" max="11556" width="4.875" style="23" bestFit="1" customWidth="1"/>
    <col min="11557" max="11557" width="5.875" style="23" bestFit="1" customWidth="1"/>
    <col min="11558" max="11558" width="6.75" style="23" customWidth="1"/>
    <col min="11559" max="11559" width="5.875" style="23" bestFit="1" customWidth="1"/>
    <col min="11560" max="11789" width="4.25" style="23"/>
    <col min="11790" max="11790" width="22.875" style="23" customWidth="1"/>
    <col min="11791" max="11791" width="9.25" style="23" bestFit="1" customWidth="1"/>
    <col min="11792" max="11792" width="4.25" style="23"/>
    <col min="11793" max="11793" width="6.875" style="23" bestFit="1" customWidth="1"/>
    <col min="11794" max="11796" width="4.25" style="23"/>
    <col min="11797" max="11797" width="5.875" style="23" bestFit="1" customWidth="1"/>
    <col min="11798" max="11799" width="4.25" style="23"/>
    <col min="11800" max="11800" width="6" style="23" bestFit="1" customWidth="1"/>
    <col min="11801" max="11801" width="4.25" style="23"/>
    <col min="11802" max="11802" width="5.625" style="23" customWidth="1"/>
    <col min="11803" max="11803" width="9" style="23" customWidth="1"/>
    <col min="11804" max="11805" width="4.25" style="23"/>
    <col min="11806" max="11806" width="5.875" style="23" bestFit="1" customWidth="1"/>
    <col min="11807" max="11809" width="4.25" style="23"/>
    <col min="11810" max="11810" width="4.375" style="23" bestFit="1" customWidth="1"/>
    <col min="11811" max="11812" width="4.875" style="23" bestFit="1" customWidth="1"/>
    <col min="11813" max="11813" width="5.875" style="23" bestFit="1" customWidth="1"/>
    <col min="11814" max="11814" width="6.75" style="23" customWidth="1"/>
    <col min="11815" max="11815" width="5.875" style="23" bestFit="1" customWidth="1"/>
    <col min="11816" max="12045" width="4.25" style="23"/>
    <col min="12046" max="12046" width="22.875" style="23" customWidth="1"/>
    <col min="12047" max="12047" width="9.25" style="23" bestFit="1" customWidth="1"/>
    <col min="12048" max="12048" width="4.25" style="23"/>
    <col min="12049" max="12049" width="6.875" style="23" bestFit="1" customWidth="1"/>
    <col min="12050" max="12052" width="4.25" style="23"/>
    <col min="12053" max="12053" width="5.875" style="23" bestFit="1" customWidth="1"/>
    <col min="12054" max="12055" width="4.25" style="23"/>
    <col min="12056" max="12056" width="6" style="23" bestFit="1" customWidth="1"/>
    <col min="12057" max="12057" width="4.25" style="23"/>
    <col min="12058" max="12058" width="5.625" style="23" customWidth="1"/>
    <col min="12059" max="12059" width="9" style="23" customWidth="1"/>
    <col min="12060" max="12061" width="4.25" style="23"/>
    <col min="12062" max="12062" width="5.875" style="23" bestFit="1" customWidth="1"/>
    <col min="12063" max="12065" width="4.25" style="23"/>
    <col min="12066" max="12066" width="4.375" style="23" bestFit="1" customWidth="1"/>
    <col min="12067" max="12068" width="4.875" style="23" bestFit="1" customWidth="1"/>
    <col min="12069" max="12069" width="5.875" style="23" bestFit="1" customWidth="1"/>
    <col min="12070" max="12070" width="6.75" style="23" customWidth="1"/>
    <col min="12071" max="12071" width="5.875" style="23" bestFit="1" customWidth="1"/>
    <col min="12072" max="12301" width="4.25" style="23"/>
    <col min="12302" max="12302" width="22.875" style="23" customWidth="1"/>
    <col min="12303" max="12303" width="9.25" style="23" bestFit="1" customWidth="1"/>
    <col min="12304" max="12304" width="4.25" style="23"/>
    <col min="12305" max="12305" width="6.875" style="23" bestFit="1" customWidth="1"/>
    <col min="12306" max="12308" width="4.25" style="23"/>
    <col min="12309" max="12309" width="5.875" style="23" bestFit="1" customWidth="1"/>
    <col min="12310" max="12311" width="4.25" style="23"/>
    <col min="12312" max="12312" width="6" style="23" bestFit="1" customWidth="1"/>
    <col min="12313" max="12313" width="4.25" style="23"/>
    <col min="12314" max="12314" width="5.625" style="23" customWidth="1"/>
    <col min="12315" max="12315" width="9" style="23" customWidth="1"/>
    <col min="12316" max="12317" width="4.25" style="23"/>
    <col min="12318" max="12318" width="5.875" style="23" bestFit="1" customWidth="1"/>
    <col min="12319" max="12321" width="4.25" style="23"/>
    <col min="12322" max="12322" width="4.375" style="23" bestFit="1" customWidth="1"/>
    <col min="12323" max="12324" width="4.875" style="23" bestFit="1" customWidth="1"/>
    <col min="12325" max="12325" width="5.875" style="23" bestFit="1" customWidth="1"/>
    <col min="12326" max="12326" width="6.75" style="23" customWidth="1"/>
    <col min="12327" max="12327" width="5.875" style="23" bestFit="1" customWidth="1"/>
    <col min="12328" max="12557" width="4.25" style="23"/>
    <col min="12558" max="12558" width="22.875" style="23" customWidth="1"/>
    <col min="12559" max="12559" width="9.25" style="23" bestFit="1" customWidth="1"/>
    <col min="12560" max="12560" width="4.25" style="23"/>
    <col min="12561" max="12561" width="6.875" style="23" bestFit="1" customWidth="1"/>
    <col min="12562" max="12564" width="4.25" style="23"/>
    <col min="12565" max="12565" width="5.875" style="23" bestFit="1" customWidth="1"/>
    <col min="12566" max="12567" width="4.25" style="23"/>
    <col min="12568" max="12568" width="6" style="23" bestFit="1" customWidth="1"/>
    <col min="12569" max="12569" width="4.25" style="23"/>
    <col min="12570" max="12570" width="5.625" style="23" customWidth="1"/>
    <col min="12571" max="12571" width="9" style="23" customWidth="1"/>
    <col min="12572" max="12573" width="4.25" style="23"/>
    <col min="12574" max="12574" width="5.875" style="23" bestFit="1" customWidth="1"/>
    <col min="12575" max="12577" width="4.25" style="23"/>
    <col min="12578" max="12578" width="4.375" style="23" bestFit="1" customWidth="1"/>
    <col min="12579" max="12580" width="4.875" style="23" bestFit="1" customWidth="1"/>
    <col min="12581" max="12581" width="5.875" style="23" bestFit="1" customWidth="1"/>
    <col min="12582" max="12582" width="6.75" style="23" customWidth="1"/>
    <col min="12583" max="12583" width="5.875" style="23" bestFit="1" customWidth="1"/>
    <col min="12584" max="12813" width="4.25" style="23"/>
    <col min="12814" max="12814" width="22.875" style="23" customWidth="1"/>
    <col min="12815" max="12815" width="9.25" style="23" bestFit="1" customWidth="1"/>
    <col min="12816" max="12816" width="4.25" style="23"/>
    <col min="12817" max="12817" width="6.875" style="23" bestFit="1" customWidth="1"/>
    <col min="12818" max="12820" width="4.25" style="23"/>
    <col min="12821" max="12821" width="5.875" style="23" bestFit="1" customWidth="1"/>
    <col min="12822" max="12823" width="4.25" style="23"/>
    <col min="12824" max="12824" width="6" style="23" bestFit="1" customWidth="1"/>
    <col min="12825" max="12825" width="4.25" style="23"/>
    <col min="12826" max="12826" width="5.625" style="23" customWidth="1"/>
    <col min="12827" max="12827" width="9" style="23" customWidth="1"/>
    <col min="12828" max="12829" width="4.25" style="23"/>
    <col min="12830" max="12830" width="5.875" style="23" bestFit="1" customWidth="1"/>
    <col min="12831" max="12833" width="4.25" style="23"/>
    <col min="12834" max="12834" width="4.375" style="23" bestFit="1" customWidth="1"/>
    <col min="12835" max="12836" width="4.875" style="23" bestFit="1" customWidth="1"/>
    <col min="12837" max="12837" width="5.875" style="23" bestFit="1" customWidth="1"/>
    <col min="12838" max="12838" width="6.75" style="23" customWidth="1"/>
    <col min="12839" max="12839" width="5.875" style="23" bestFit="1" customWidth="1"/>
    <col min="12840" max="13069" width="4.25" style="23"/>
    <col min="13070" max="13070" width="22.875" style="23" customWidth="1"/>
    <col min="13071" max="13071" width="9.25" style="23" bestFit="1" customWidth="1"/>
    <col min="13072" max="13072" width="4.25" style="23"/>
    <col min="13073" max="13073" width="6.875" style="23" bestFit="1" customWidth="1"/>
    <col min="13074" max="13076" width="4.25" style="23"/>
    <col min="13077" max="13077" width="5.875" style="23" bestFit="1" customWidth="1"/>
    <col min="13078" max="13079" width="4.25" style="23"/>
    <col min="13080" max="13080" width="6" style="23" bestFit="1" customWidth="1"/>
    <col min="13081" max="13081" width="4.25" style="23"/>
    <col min="13082" max="13082" width="5.625" style="23" customWidth="1"/>
    <col min="13083" max="13083" width="9" style="23" customWidth="1"/>
    <col min="13084" max="13085" width="4.25" style="23"/>
    <col min="13086" max="13086" width="5.875" style="23" bestFit="1" customWidth="1"/>
    <col min="13087" max="13089" width="4.25" style="23"/>
    <col min="13090" max="13090" width="4.375" style="23" bestFit="1" customWidth="1"/>
    <col min="13091" max="13092" width="4.875" style="23" bestFit="1" customWidth="1"/>
    <col min="13093" max="13093" width="5.875" style="23" bestFit="1" customWidth="1"/>
    <col min="13094" max="13094" width="6.75" style="23" customWidth="1"/>
    <col min="13095" max="13095" width="5.875" style="23" bestFit="1" customWidth="1"/>
    <col min="13096" max="13325" width="4.25" style="23"/>
    <col min="13326" max="13326" width="22.875" style="23" customWidth="1"/>
    <col min="13327" max="13327" width="9.25" style="23" bestFit="1" customWidth="1"/>
    <col min="13328" max="13328" width="4.25" style="23"/>
    <col min="13329" max="13329" width="6.875" style="23" bestFit="1" customWidth="1"/>
    <col min="13330" max="13332" width="4.25" style="23"/>
    <col min="13333" max="13333" width="5.875" style="23" bestFit="1" customWidth="1"/>
    <col min="13334" max="13335" width="4.25" style="23"/>
    <col min="13336" max="13336" width="6" style="23" bestFit="1" customWidth="1"/>
    <col min="13337" max="13337" width="4.25" style="23"/>
    <col min="13338" max="13338" width="5.625" style="23" customWidth="1"/>
    <col min="13339" max="13339" width="9" style="23" customWidth="1"/>
    <col min="13340" max="13341" width="4.25" style="23"/>
    <col min="13342" max="13342" width="5.875" style="23" bestFit="1" customWidth="1"/>
    <col min="13343" max="13345" width="4.25" style="23"/>
    <col min="13346" max="13346" width="4.375" style="23" bestFit="1" customWidth="1"/>
    <col min="13347" max="13348" width="4.875" style="23" bestFit="1" customWidth="1"/>
    <col min="13349" max="13349" width="5.875" style="23" bestFit="1" customWidth="1"/>
    <col min="13350" max="13350" width="6.75" style="23" customWidth="1"/>
    <col min="13351" max="13351" width="5.875" style="23" bestFit="1" customWidth="1"/>
    <col min="13352" max="13581" width="4.25" style="23"/>
    <col min="13582" max="13582" width="22.875" style="23" customWidth="1"/>
    <col min="13583" max="13583" width="9.25" style="23" bestFit="1" customWidth="1"/>
    <col min="13584" max="13584" width="4.25" style="23"/>
    <col min="13585" max="13585" width="6.875" style="23" bestFit="1" customWidth="1"/>
    <col min="13586" max="13588" width="4.25" style="23"/>
    <col min="13589" max="13589" width="5.875" style="23" bestFit="1" customWidth="1"/>
    <col min="13590" max="13591" width="4.25" style="23"/>
    <col min="13592" max="13592" width="6" style="23" bestFit="1" customWidth="1"/>
    <col min="13593" max="13593" width="4.25" style="23"/>
    <col min="13594" max="13594" width="5.625" style="23" customWidth="1"/>
    <col min="13595" max="13595" width="9" style="23" customWidth="1"/>
    <col min="13596" max="13597" width="4.25" style="23"/>
    <col min="13598" max="13598" width="5.875" style="23" bestFit="1" customWidth="1"/>
    <col min="13599" max="13601" width="4.25" style="23"/>
    <col min="13602" max="13602" width="4.375" style="23" bestFit="1" customWidth="1"/>
    <col min="13603" max="13604" width="4.875" style="23" bestFit="1" customWidth="1"/>
    <col min="13605" max="13605" width="5.875" style="23" bestFit="1" customWidth="1"/>
    <col min="13606" max="13606" width="6.75" style="23" customWidth="1"/>
    <col min="13607" max="13607" width="5.875" style="23" bestFit="1" customWidth="1"/>
    <col min="13608" max="13837" width="4.25" style="23"/>
    <col min="13838" max="13838" width="22.875" style="23" customWidth="1"/>
    <col min="13839" max="13839" width="9.25" style="23" bestFit="1" customWidth="1"/>
    <col min="13840" max="13840" width="4.25" style="23"/>
    <col min="13841" max="13841" width="6.875" style="23" bestFit="1" customWidth="1"/>
    <col min="13842" max="13844" width="4.25" style="23"/>
    <col min="13845" max="13845" width="5.875" style="23" bestFit="1" customWidth="1"/>
    <col min="13846" max="13847" width="4.25" style="23"/>
    <col min="13848" max="13848" width="6" style="23" bestFit="1" customWidth="1"/>
    <col min="13849" max="13849" width="4.25" style="23"/>
    <col min="13850" max="13850" width="5.625" style="23" customWidth="1"/>
    <col min="13851" max="13851" width="9" style="23" customWidth="1"/>
    <col min="13852" max="13853" width="4.25" style="23"/>
    <col min="13854" max="13854" width="5.875" style="23" bestFit="1" customWidth="1"/>
    <col min="13855" max="13857" width="4.25" style="23"/>
    <col min="13858" max="13858" width="4.375" style="23" bestFit="1" customWidth="1"/>
    <col min="13859" max="13860" width="4.875" style="23" bestFit="1" customWidth="1"/>
    <col min="13861" max="13861" width="5.875" style="23" bestFit="1" customWidth="1"/>
    <col min="13862" max="13862" width="6.75" style="23" customWidth="1"/>
    <col min="13863" max="13863" width="5.875" style="23" bestFit="1" customWidth="1"/>
    <col min="13864" max="14093" width="4.25" style="23"/>
    <col min="14094" max="14094" width="22.875" style="23" customWidth="1"/>
    <col min="14095" max="14095" width="9.25" style="23" bestFit="1" customWidth="1"/>
    <col min="14096" max="14096" width="4.25" style="23"/>
    <col min="14097" max="14097" width="6.875" style="23" bestFit="1" customWidth="1"/>
    <col min="14098" max="14100" width="4.25" style="23"/>
    <col min="14101" max="14101" width="5.875" style="23" bestFit="1" customWidth="1"/>
    <col min="14102" max="14103" width="4.25" style="23"/>
    <col min="14104" max="14104" width="6" style="23" bestFit="1" customWidth="1"/>
    <col min="14105" max="14105" width="4.25" style="23"/>
    <col min="14106" max="14106" width="5.625" style="23" customWidth="1"/>
    <col min="14107" max="14107" width="9" style="23" customWidth="1"/>
    <col min="14108" max="14109" width="4.25" style="23"/>
    <col min="14110" max="14110" width="5.875" style="23" bestFit="1" customWidth="1"/>
    <col min="14111" max="14113" width="4.25" style="23"/>
    <col min="14114" max="14114" width="4.375" style="23" bestFit="1" customWidth="1"/>
    <col min="14115" max="14116" width="4.875" style="23" bestFit="1" customWidth="1"/>
    <col min="14117" max="14117" width="5.875" style="23" bestFit="1" customWidth="1"/>
    <col min="14118" max="14118" width="6.75" style="23" customWidth="1"/>
    <col min="14119" max="14119" width="5.875" style="23" bestFit="1" customWidth="1"/>
    <col min="14120" max="14349" width="4.25" style="23"/>
    <col min="14350" max="14350" width="22.875" style="23" customWidth="1"/>
    <col min="14351" max="14351" width="9.25" style="23" bestFit="1" customWidth="1"/>
    <col min="14352" max="14352" width="4.25" style="23"/>
    <col min="14353" max="14353" width="6.875" style="23" bestFit="1" customWidth="1"/>
    <col min="14354" max="14356" width="4.25" style="23"/>
    <col min="14357" max="14357" width="5.875" style="23" bestFit="1" customWidth="1"/>
    <col min="14358" max="14359" width="4.25" style="23"/>
    <col min="14360" max="14360" width="6" style="23" bestFit="1" customWidth="1"/>
    <col min="14361" max="14361" width="4.25" style="23"/>
    <col min="14362" max="14362" width="5.625" style="23" customWidth="1"/>
    <col min="14363" max="14363" width="9" style="23" customWidth="1"/>
    <col min="14364" max="14365" width="4.25" style="23"/>
    <col min="14366" max="14366" width="5.875" style="23" bestFit="1" customWidth="1"/>
    <col min="14367" max="14369" width="4.25" style="23"/>
    <col min="14370" max="14370" width="4.375" style="23" bestFit="1" customWidth="1"/>
    <col min="14371" max="14372" width="4.875" style="23" bestFit="1" customWidth="1"/>
    <col min="14373" max="14373" width="5.875" style="23" bestFit="1" customWidth="1"/>
    <col min="14374" max="14374" width="6.75" style="23" customWidth="1"/>
    <col min="14375" max="14375" width="5.875" style="23" bestFit="1" customWidth="1"/>
    <col min="14376" max="14605" width="4.25" style="23"/>
    <col min="14606" max="14606" width="22.875" style="23" customWidth="1"/>
    <col min="14607" max="14607" width="9.25" style="23" bestFit="1" customWidth="1"/>
    <col min="14608" max="14608" width="4.25" style="23"/>
    <col min="14609" max="14609" width="6.875" style="23" bestFit="1" customWidth="1"/>
    <col min="14610" max="14612" width="4.25" style="23"/>
    <col min="14613" max="14613" width="5.875" style="23" bestFit="1" customWidth="1"/>
    <col min="14614" max="14615" width="4.25" style="23"/>
    <col min="14616" max="14616" width="6" style="23" bestFit="1" customWidth="1"/>
    <col min="14617" max="14617" width="4.25" style="23"/>
    <col min="14618" max="14618" width="5.625" style="23" customWidth="1"/>
    <col min="14619" max="14619" width="9" style="23" customWidth="1"/>
    <col min="14620" max="14621" width="4.25" style="23"/>
    <col min="14622" max="14622" width="5.875" style="23" bestFit="1" customWidth="1"/>
    <col min="14623" max="14625" width="4.25" style="23"/>
    <col min="14626" max="14626" width="4.375" style="23" bestFit="1" customWidth="1"/>
    <col min="14627" max="14628" width="4.875" style="23" bestFit="1" customWidth="1"/>
    <col min="14629" max="14629" width="5.875" style="23" bestFit="1" customWidth="1"/>
    <col min="14630" max="14630" width="6.75" style="23" customWidth="1"/>
    <col min="14631" max="14631" width="5.875" style="23" bestFit="1" customWidth="1"/>
    <col min="14632" max="14861" width="4.25" style="23"/>
    <col min="14862" max="14862" width="22.875" style="23" customWidth="1"/>
    <col min="14863" max="14863" width="9.25" style="23" bestFit="1" customWidth="1"/>
    <col min="14864" max="14864" width="4.25" style="23"/>
    <col min="14865" max="14865" width="6.875" style="23" bestFit="1" customWidth="1"/>
    <col min="14866" max="14868" width="4.25" style="23"/>
    <col min="14869" max="14869" width="5.875" style="23" bestFit="1" customWidth="1"/>
    <col min="14870" max="14871" width="4.25" style="23"/>
    <col min="14872" max="14872" width="6" style="23" bestFit="1" customWidth="1"/>
    <col min="14873" max="14873" width="4.25" style="23"/>
    <col min="14874" max="14874" width="5.625" style="23" customWidth="1"/>
    <col min="14875" max="14875" width="9" style="23" customWidth="1"/>
    <col min="14876" max="14877" width="4.25" style="23"/>
    <col min="14878" max="14878" width="5.875" style="23" bestFit="1" customWidth="1"/>
    <col min="14879" max="14881" width="4.25" style="23"/>
    <col min="14882" max="14882" width="4.375" style="23" bestFit="1" customWidth="1"/>
    <col min="14883" max="14884" width="4.875" style="23" bestFit="1" customWidth="1"/>
    <col min="14885" max="14885" width="5.875" style="23" bestFit="1" customWidth="1"/>
    <col min="14886" max="14886" width="6.75" style="23" customWidth="1"/>
    <col min="14887" max="14887" width="5.875" style="23" bestFit="1" customWidth="1"/>
    <col min="14888" max="15117" width="4.25" style="23"/>
    <col min="15118" max="15118" width="22.875" style="23" customWidth="1"/>
    <col min="15119" max="15119" width="9.25" style="23" bestFit="1" customWidth="1"/>
    <col min="15120" max="15120" width="4.25" style="23"/>
    <col min="15121" max="15121" width="6.875" style="23" bestFit="1" customWidth="1"/>
    <col min="15122" max="15124" width="4.25" style="23"/>
    <col min="15125" max="15125" width="5.875" style="23" bestFit="1" customWidth="1"/>
    <col min="15126" max="15127" width="4.25" style="23"/>
    <col min="15128" max="15128" width="6" style="23" bestFit="1" customWidth="1"/>
    <col min="15129" max="15129" width="4.25" style="23"/>
    <col min="15130" max="15130" width="5.625" style="23" customWidth="1"/>
    <col min="15131" max="15131" width="9" style="23" customWidth="1"/>
    <col min="15132" max="15133" width="4.25" style="23"/>
    <col min="15134" max="15134" width="5.875" style="23" bestFit="1" customWidth="1"/>
    <col min="15135" max="15137" width="4.25" style="23"/>
    <col min="15138" max="15138" width="4.375" style="23" bestFit="1" customWidth="1"/>
    <col min="15139" max="15140" width="4.875" style="23" bestFit="1" customWidth="1"/>
    <col min="15141" max="15141" width="5.875" style="23" bestFit="1" customWidth="1"/>
    <col min="15142" max="15142" width="6.75" style="23" customWidth="1"/>
    <col min="15143" max="15143" width="5.875" style="23" bestFit="1" customWidth="1"/>
    <col min="15144" max="15373" width="4.25" style="23"/>
    <col min="15374" max="15374" width="22.875" style="23" customWidth="1"/>
    <col min="15375" max="15375" width="9.25" style="23" bestFit="1" customWidth="1"/>
    <col min="15376" max="15376" width="4.25" style="23"/>
    <col min="15377" max="15377" width="6.875" style="23" bestFit="1" customWidth="1"/>
    <col min="15378" max="15380" width="4.25" style="23"/>
    <col min="15381" max="15381" width="5.875" style="23" bestFit="1" customWidth="1"/>
    <col min="15382" max="15383" width="4.25" style="23"/>
    <col min="15384" max="15384" width="6" style="23" bestFit="1" customWidth="1"/>
    <col min="15385" max="15385" width="4.25" style="23"/>
    <col min="15386" max="15386" width="5.625" style="23" customWidth="1"/>
    <col min="15387" max="15387" width="9" style="23" customWidth="1"/>
    <col min="15388" max="15389" width="4.25" style="23"/>
    <col min="15390" max="15390" width="5.875" style="23" bestFit="1" customWidth="1"/>
    <col min="15391" max="15393" width="4.25" style="23"/>
    <col min="15394" max="15394" width="4.375" style="23" bestFit="1" customWidth="1"/>
    <col min="15395" max="15396" width="4.875" style="23" bestFit="1" customWidth="1"/>
    <col min="15397" max="15397" width="5.875" style="23" bestFit="1" customWidth="1"/>
    <col min="15398" max="15398" width="6.75" style="23" customWidth="1"/>
    <col min="15399" max="15399" width="5.875" style="23" bestFit="1" customWidth="1"/>
    <col min="15400" max="15629" width="4.25" style="23"/>
    <col min="15630" max="15630" width="22.875" style="23" customWidth="1"/>
    <col min="15631" max="15631" width="9.25" style="23" bestFit="1" customWidth="1"/>
    <col min="15632" max="15632" width="4.25" style="23"/>
    <col min="15633" max="15633" width="6.875" style="23" bestFit="1" customWidth="1"/>
    <col min="15634" max="15636" width="4.25" style="23"/>
    <col min="15637" max="15637" width="5.875" style="23" bestFit="1" customWidth="1"/>
    <col min="15638" max="15639" width="4.25" style="23"/>
    <col min="15640" max="15640" width="6" style="23" bestFit="1" customWidth="1"/>
    <col min="15641" max="15641" width="4.25" style="23"/>
    <col min="15642" max="15642" width="5.625" style="23" customWidth="1"/>
    <col min="15643" max="15643" width="9" style="23" customWidth="1"/>
    <col min="15644" max="15645" width="4.25" style="23"/>
    <col min="15646" max="15646" width="5.875" style="23" bestFit="1" customWidth="1"/>
    <col min="15647" max="15649" width="4.25" style="23"/>
    <col min="15650" max="15650" width="4.375" style="23" bestFit="1" customWidth="1"/>
    <col min="15651" max="15652" width="4.875" style="23" bestFit="1" customWidth="1"/>
    <col min="15653" max="15653" width="5.875" style="23" bestFit="1" customWidth="1"/>
    <col min="15654" max="15654" width="6.75" style="23" customWidth="1"/>
    <col min="15655" max="15655" width="5.875" style="23" bestFit="1" customWidth="1"/>
    <col min="15656" max="15885" width="4.25" style="23"/>
    <col min="15886" max="15886" width="22.875" style="23" customWidth="1"/>
    <col min="15887" max="15887" width="9.25" style="23" bestFit="1" customWidth="1"/>
    <col min="15888" max="15888" width="4.25" style="23"/>
    <col min="15889" max="15889" width="6.875" style="23" bestFit="1" customWidth="1"/>
    <col min="15890" max="15892" width="4.25" style="23"/>
    <col min="15893" max="15893" width="5.875" style="23" bestFit="1" customWidth="1"/>
    <col min="15894" max="15895" width="4.25" style="23"/>
    <col min="15896" max="15896" width="6" style="23" bestFit="1" customWidth="1"/>
    <col min="15897" max="15897" width="4.25" style="23"/>
    <col min="15898" max="15898" width="5.625" style="23" customWidth="1"/>
    <col min="15899" max="15899" width="9" style="23" customWidth="1"/>
    <col min="15900" max="15901" width="4.25" style="23"/>
    <col min="15902" max="15902" width="5.875" style="23" bestFit="1" customWidth="1"/>
    <col min="15903" max="15905" width="4.25" style="23"/>
    <col min="15906" max="15906" width="4.375" style="23" bestFit="1" customWidth="1"/>
    <col min="15907" max="15908" width="4.875" style="23" bestFit="1" customWidth="1"/>
    <col min="15909" max="15909" width="5.875" style="23" bestFit="1" customWidth="1"/>
    <col min="15910" max="15910" width="6.75" style="23" customWidth="1"/>
    <col min="15911" max="15911" width="5.875" style="23" bestFit="1" customWidth="1"/>
    <col min="15912" max="16141" width="4.25" style="23"/>
    <col min="16142" max="16142" width="22.875" style="23" customWidth="1"/>
    <col min="16143" max="16143" width="9.25" style="23" bestFit="1" customWidth="1"/>
    <col min="16144" max="16144" width="4.25" style="23"/>
    <col min="16145" max="16145" width="6.875" style="23" bestFit="1" customWidth="1"/>
    <col min="16146" max="16148" width="4.25" style="23"/>
    <col min="16149" max="16149" width="5.875" style="23" bestFit="1" customWidth="1"/>
    <col min="16150" max="16151" width="4.25" style="23"/>
    <col min="16152" max="16152" width="6" style="23" bestFit="1" customWidth="1"/>
    <col min="16153" max="16153" width="4.25" style="23"/>
    <col min="16154" max="16154" width="5.625" style="23" customWidth="1"/>
    <col min="16155" max="16155" width="9" style="23" customWidth="1"/>
    <col min="16156" max="16157" width="4.25" style="23"/>
    <col min="16158" max="16158" width="5.875" style="23" bestFit="1" customWidth="1"/>
    <col min="16159" max="16161" width="4.25" style="23"/>
    <col min="16162" max="16162" width="4.375" style="23" bestFit="1" customWidth="1"/>
    <col min="16163" max="16164" width="4.875" style="23" bestFit="1" customWidth="1"/>
    <col min="16165" max="16165" width="5.875" style="23" bestFit="1" customWidth="1"/>
    <col min="16166" max="16166" width="6.75" style="23" customWidth="1"/>
    <col min="16167" max="16167" width="5.875" style="23" bestFit="1" customWidth="1"/>
    <col min="16168" max="16384" width="4.25" style="23"/>
  </cols>
  <sheetData>
    <row r="2" spans="1:32" ht="20.100000000000001" customHeight="1" x14ac:dyDescent="0.4">
      <c r="E2" s="427"/>
      <c r="F2" s="427"/>
      <c r="G2" s="427"/>
      <c r="H2" s="427"/>
      <c r="I2" s="68"/>
      <c r="J2" s="430" t="s">
        <v>86</v>
      </c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24"/>
      <c r="AA2" s="24"/>
      <c r="AC2" s="428"/>
      <c r="AD2" s="428"/>
      <c r="AE2" s="429" t="s">
        <v>56</v>
      </c>
      <c r="AF2" s="429" t="s">
        <v>57</v>
      </c>
    </row>
    <row r="3" spans="1:32" ht="20.100000000000001" customHeight="1" x14ac:dyDescent="0.4">
      <c r="A3" s="25"/>
      <c r="B3" s="26"/>
      <c r="C3" s="26"/>
      <c r="D3" s="26"/>
      <c r="E3" s="427"/>
      <c r="F3" s="427"/>
      <c r="G3" s="427"/>
      <c r="H3" s="427"/>
      <c r="I3" s="68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24"/>
      <c r="AA3" s="24"/>
      <c r="AB3" s="26"/>
      <c r="AC3" s="428"/>
      <c r="AD3" s="428"/>
      <c r="AE3" s="429"/>
      <c r="AF3" s="429"/>
    </row>
    <row r="5" spans="1:32" ht="15" customHeight="1" x14ac:dyDescent="0.4">
      <c r="A5" s="414" t="s">
        <v>58</v>
      </c>
      <c r="B5" s="415"/>
      <c r="C5" s="416"/>
      <c r="D5" s="420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2"/>
      <c r="P5" s="426" t="s">
        <v>76</v>
      </c>
      <c r="Q5" s="415"/>
      <c r="R5" s="416"/>
      <c r="S5" s="420"/>
      <c r="T5" s="421"/>
      <c r="U5" s="421"/>
      <c r="V5" s="421"/>
      <c r="W5" s="421"/>
      <c r="X5" s="421"/>
      <c r="Y5" s="422"/>
      <c r="Z5" s="414" t="s">
        <v>59</v>
      </c>
      <c r="AA5" s="415"/>
      <c r="AB5" s="416"/>
      <c r="AC5" s="420"/>
      <c r="AD5" s="421"/>
      <c r="AE5" s="421"/>
      <c r="AF5" s="422"/>
    </row>
    <row r="6" spans="1:32" ht="15" customHeight="1" x14ac:dyDescent="0.4">
      <c r="A6" s="417"/>
      <c r="B6" s="418"/>
      <c r="C6" s="419"/>
      <c r="D6" s="423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5"/>
      <c r="P6" s="417"/>
      <c r="Q6" s="418"/>
      <c r="R6" s="419"/>
      <c r="S6" s="423"/>
      <c r="T6" s="424"/>
      <c r="U6" s="424"/>
      <c r="V6" s="424"/>
      <c r="W6" s="424"/>
      <c r="X6" s="424"/>
      <c r="Y6" s="425"/>
      <c r="Z6" s="417"/>
      <c r="AA6" s="418"/>
      <c r="AB6" s="419"/>
      <c r="AC6" s="423"/>
      <c r="AD6" s="424"/>
      <c r="AE6" s="424"/>
      <c r="AF6" s="425"/>
    </row>
    <row r="7" spans="1:32" ht="18.75" customHeight="1" x14ac:dyDescent="0.4">
      <c r="A7" s="414" t="s">
        <v>84</v>
      </c>
      <c r="B7" s="415"/>
      <c r="C7" s="415"/>
      <c r="D7" s="415"/>
      <c r="E7" s="415"/>
      <c r="F7" s="415"/>
      <c r="G7" s="415"/>
      <c r="H7" s="414" t="s">
        <v>83</v>
      </c>
      <c r="I7" s="415"/>
      <c r="J7" s="415"/>
      <c r="K7" s="415"/>
      <c r="L7" s="415"/>
      <c r="M7" s="415"/>
      <c r="N7" s="416"/>
      <c r="O7" s="414" t="s">
        <v>82</v>
      </c>
      <c r="P7" s="415"/>
      <c r="Q7" s="415"/>
      <c r="R7" s="415"/>
      <c r="S7" s="415"/>
      <c r="T7" s="416"/>
      <c r="U7" s="414" t="s">
        <v>81</v>
      </c>
      <c r="V7" s="415"/>
      <c r="W7" s="415"/>
      <c r="X7" s="415"/>
      <c r="Y7" s="415"/>
      <c r="Z7" s="415"/>
      <c r="AA7" s="414" t="s">
        <v>60</v>
      </c>
      <c r="AB7" s="415"/>
      <c r="AC7" s="415"/>
      <c r="AD7" s="415"/>
      <c r="AE7" s="415"/>
      <c r="AF7" s="416"/>
    </row>
    <row r="8" spans="1:32" ht="18.75" customHeight="1" x14ac:dyDescent="0.4">
      <c r="A8" s="431"/>
      <c r="B8" s="432"/>
      <c r="C8" s="432"/>
      <c r="D8" s="432"/>
      <c r="E8" s="432"/>
      <c r="F8" s="432"/>
      <c r="G8" s="432"/>
      <c r="H8" s="431"/>
      <c r="I8" s="432"/>
      <c r="J8" s="432"/>
      <c r="K8" s="432"/>
      <c r="L8" s="432"/>
      <c r="M8" s="432"/>
      <c r="N8" s="433"/>
      <c r="O8" s="431"/>
      <c r="P8" s="432"/>
      <c r="Q8" s="432"/>
      <c r="R8" s="432"/>
      <c r="S8" s="432"/>
      <c r="T8" s="433"/>
      <c r="U8" s="431"/>
      <c r="V8" s="432"/>
      <c r="W8" s="432"/>
      <c r="X8" s="432"/>
      <c r="Y8" s="432"/>
      <c r="Z8" s="432"/>
      <c r="AA8" s="431"/>
      <c r="AB8" s="432"/>
      <c r="AC8" s="432"/>
      <c r="AD8" s="432"/>
      <c r="AE8" s="432"/>
      <c r="AF8" s="433"/>
    </row>
    <row r="9" spans="1:32" ht="18.75" customHeight="1" x14ac:dyDescent="0.4">
      <c r="A9" s="434"/>
      <c r="B9" s="435"/>
      <c r="C9" s="435"/>
      <c r="D9" s="435"/>
      <c r="E9" s="435"/>
      <c r="F9" s="435"/>
      <c r="G9" s="435"/>
      <c r="H9" s="436">
        <f>V87</f>
        <v>0</v>
      </c>
      <c r="I9" s="437"/>
      <c r="J9" s="437"/>
      <c r="K9" s="437"/>
      <c r="L9" s="437"/>
      <c r="M9" s="437"/>
      <c r="N9" s="438"/>
      <c r="O9" s="436">
        <f>Y87</f>
        <v>0</v>
      </c>
      <c r="P9" s="437"/>
      <c r="Q9" s="437"/>
      <c r="R9" s="437"/>
      <c r="S9" s="437"/>
      <c r="T9" s="438"/>
      <c r="U9" s="436">
        <f>H9+O9</f>
        <v>0</v>
      </c>
      <c r="V9" s="437"/>
      <c r="W9" s="437"/>
      <c r="X9" s="437"/>
      <c r="Y9" s="437"/>
      <c r="Z9" s="437"/>
      <c r="AA9" s="436">
        <f>A9-U9</f>
        <v>0</v>
      </c>
      <c r="AB9" s="437"/>
      <c r="AC9" s="437"/>
      <c r="AD9" s="437"/>
      <c r="AE9" s="437"/>
      <c r="AF9" s="438"/>
    </row>
    <row r="10" spans="1:32" x14ac:dyDescent="0.4">
      <c r="A10" s="423"/>
      <c r="B10" s="424"/>
      <c r="C10" s="424"/>
      <c r="D10" s="424"/>
      <c r="E10" s="424"/>
      <c r="F10" s="424"/>
      <c r="G10" s="424"/>
      <c r="H10" s="387"/>
      <c r="I10" s="388"/>
      <c r="J10" s="388"/>
      <c r="K10" s="388"/>
      <c r="L10" s="388"/>
      <c r="M10" s="388"/>
      <c r="N10" s="389"/>
      <c r="O10" s="387"/>
      <c r="P10" s="388"/>
      <c r="Q10" s="388"/>
      <c r="R10" s="388"/>
      <c r="S10" s="388"/>
      <c r="T10" s="389"/>
      <c r="U10" s="387"/>
      <c r="V10" s="388"/>
      <c r="W10" s="388"/>
      <c r="X10" s="388"/>
      <c r="Y10" s="388"/>
      <c r="Z10" s="388"/>
      <c r="AA10" s="387"/>
      <c r="AB10" s="388"/>
      <c r="AC10" s="388"/>
      <c r="AD10" s="388"/>
      <c r="AE10" s="388"/>
      <c r="AF10" s="389"/>
    </row>
    <row r="11" spans="1:32" x14ac:dyDescent="0.4">
      <c r="A11" s="381" t="s">
        <v>61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3"/>
      <c r="O11" s="381" t="s">
        <v>62</v>
      </c>
      <c r="P11" s="382"/>
      <c r="Q11" s="382"/>
      <c r="R11" s="382"/>
      <c r="S11" s="382"/>
      <c r="T11" s="382"/>
      <c r="U11" s="381" t="s">
        <v>63</v>
      </c>
      <c r="V11" s="382"/>
      <c r="W11" s="382"/>
      <c r="X11" s="382"/>
      <c r="Y11" s="382"/>
      <c r="Z11" s="382"/>
      <c r="AA11" s="382"/>
      <c r="AB11" s="382"/>
      <c r="AC11" s="383"/>
      <c r="AD11" s="381" t="s">
        <v>64</v>
      </c>
      <c r="AE11" s="382"/>
      <c r="AF11" s="383"/>
    </row>
    <row r="12" spans="1:32" x14ac:dyDescent="0.4">
      <c r="A12" s="384"/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6"/>
      <c r="O12" s="384"/>
      <c r="P12" s="385"/>
      <c r="Q12" s="385"/>
      <c r="R12" s="385"/>
      <c r="S12" s="385"/>
      <c r="T12" s="385"/>
      <c r="U12" s="387"/>
      <c r="V12" s="388"/>
      <c r="W12" s="388"/>
      <c r="X12" s="388"/>
      <c r="Y12" s="388"/>
      <c r="Z12" s="388"/>
      <c r="AA12" s="388"/>
      <c r="AB12" s="388"/>
      <c r="AC12" s="389"/>
      <c r="AD12" s="384"/>
      <c r="AE12" s="385"/>
      <c r="AF12" s="386"/>
    </row>
    <row r="13" spans="1:32" x14ac:dyDescent="0.4">
      <c r="A13" s="384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6"/>
      <c r="O13" s="384"/>
      <c r="P13" s="385"/>
      <c r="Q13" s="385"/>
      <c r="R13" s="385"/>
      <c r="S13" s="385"/>
      <c r="T13" s="385"/>
      <c r="U13" s="381" t="s">
        <v>65</v>
      </c>
      <c r="V13" s="382"/>
      <c r="W13" s="383"/>
      <c r="X13" s="381" t="s">
        <v>66</v>
      </c>
      <c r="Y13" s="382"/>
      <c r="Z13" s="383"/>
      <c r="AA13" s="381" t="s">
        <v>67</v>
      </c>
      <c r="AB13" s="382"/>
      <c r="AC13" s="383"/>
      <c r="AD13" s="384"/>
      <c r="AE13" s="385"/>
      <c r="AF13" s="386"/>
    </row>
    <row r="14" spans="1:32" x14ac:dyDescent="0.4">
      <c r="A14" s="387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9"/>
      <c r="O14" s="387"/>
      <c r="P14" s="388"/>
      <c r="Q14" s="388"/>
      <c r="R14" s="388"/>
      <c r="S14" s="388"/>
      <c r="T14" s="388"/>
      <c r="U14" s="387"/>
      <c r="V14" s="388"/>
      <c r="W14" s="389"/>
      <c r="X14" s="387"/>
      <c r="Y14" s="388"/>
      <c r="Z14" s="389"/>
      <c r="AA14" s="387"/>
      <c r="AB14" s="388"/>
      <c r="AC14" s="389"/>
      <c r="AD14" s="387"/>
      <c r="AE14" s="388"/>
      <c r="AF14" s="389"/>
    </row>
    <row r="15" spans="1:32" x14ac:dyDescent="0.4">
      <c r="A15" s="406" t="s">
        <v>68</v>
      </c>
      <c r="B15" s="408" t="s">
        <v>69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3"/>
      <c r="O15" s="406" t="s">
        <v>70</v>
      </c>
      <c r="P15" s="392" t="s">
        <v>71</v>
      </c>
      <c r="Q15" s="392" t="s">
        <v>72</v>
      </c>
      <c r="R15" s="413"/>
      <c r="S15" s="392" t="s">
        <v>73</v>
      </c>
      <c r="T15" s="410"/>
      <c r="U15" s="406" t="s">
        <v>70</v>
      </c>
      <c r="V15" s="408" t="s">
        <v>74</v>
      </c>
      <c r="W15" s="383"/>
      <c r="X15" s="406" t="s">
        <v>70</v>
      </c>
      <c r="Y15" s="392" t="s">
        <v>74</v>
      </c>
      <c r="Z15" s="410"/>
      <c r="AA15" s="406" t="s">
        <v>70</v>
      </c>
      <c r="AB15" s="392" t="s">
        <v>74</v>
      </c>
      <c r="AC15" s="410"/>
      <c r="AD15" s="390" t="s">
        <v>70</v>
      </c>
      <c r="AE15" s="392" t="s">
        <v>74</v>
      </c>
      <c r="AF15" s="393"/>
    </row>
    <row r="16" spans="1:32" x14ac:dyDescent="0.4">
      <c r="A16" s="407"/>
      <c r="B16" s="409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9"/>
      <c r="O16" s="407"/>
      <c r="P16" s="411"/>
      <c r="Q16" s="411"/>
      <c r="R16" s="411"/>
      <c r="S16" s="411"/>
      <c r="T16" s="412"/>
      <c r="U16" s="407"/>
      <c r="V16" s="409"/>
      <c r="W16" s="389"/>
      <c r="X16" s="407"/>
      <c r="Y16" s="411"/>
      <c r="Z16" s="412"/>
      <c r="AA16" s="407"/>
      <c r="AB16" s="411"/>
      <c r="AC16" s="412"/>
      <c r="AD16" s="391"/>
      <c r="AE16" s="394"/>
      <c r="AF16" s="395"/>
    </row>
    <row r="17" spans="1:33" ht="18.75" x14ac:dyDescent="0.4">
      <c r="A17" s="27"/>
      <c r="B17" s="396"/>
      <c r="C17" s="397"/>
      <c r="D17" s="397"/>
      <c r="E17" s="397"/>
      <c r="F17" s="397"/>
      <c r="G17" s="397"/>
      <c r="H17" s="397"/>
      <c r="I17" s="398"/>
      <c r="J17" s="398"/>
      <c r="K17" s="398"/>
      <c r="L17" s="398"/>
      <c r="M17" s="398"/>
      <c r="N17" s="398"/>
      <c r="O17" s="28"/>
      <c r="P17" s="29"/>
      <c r="Q17" s="399"/>
      <c r="R17" s="397"/>
      <c r="S17" s="400"/>
      <c r="T17" s="401"/>
      <c r="U17" s="27"/>
      <c r="V17" s="402"/>
      <c r="W17" s="403"/>
      <c r="X17" s="28"/>
      <c r="Y17" s="402"/>
      <c r="Z17" s="404"/>
      <c r="AA17" s="30"/>
      <c r="AB17" s="402"/>
      <c r="AC17" s="404"/>
      <c r="AD17" s="31"/>
      <c r="AE17" s="402"/>
      <c r="AF17" s="405"/>
    </row>
    <row r="18" spans="1:33" ht="18.75" x14ac:dyDescent="0.4">
      <c r="A18" s="32"/>
      <c r="B18" s="376"/>
      <c r="C18" s="377"/>
      <c r="D18" s="377"/>
      <c r="E18" s="377"/>
      <c r="F18" s="377"/>
      <c r="G18" s="377"/>
      <c r="H18" s="377"/>
      <c r="I18" s="378"/>
      <c r="J18" s="378"/>
      <c r="K18" s="378"/>
      <c r="L18" s="378"/>
      <c r="M18" s="378"/>
      <c r="N18" s="378"/>
      <c r="O18" s="33"/>
      <c r="P18" s="34"/>
      <c r="Q18" s="379"/>
      <c r="R18" s="377"/>
      <c r="S18" s="367"/>
      <c r="T18" s="356"/>
      <c r="U18" s="32"/>
      <c r="V18" s="367"/>
      <c r="W18" s="356"/>
      <c r="X18" s="33"/>
      <c r="Y18" s="367"/>
      <c r="Z18" s="373"/>
      <c r="AA18" s="36"/>
      <c r="AB18" s="367"/>
      <c r="AC18" s="373"/>
      <c r="AD18" s="37"/>
      <c r="AE18" s="367"/>
      <c r="AF18" s="368"/>
      <c r="AG18" s="38"/>
    </row>
    <row r="19" spans="1:33" ht="18.75" x14ac:dyDescent="0.4">
      <c r="A19" s="32"/>
      <c r="B19" s="376"/>
      <c r="C19" s="377"/>
      <c r="D19" s="377"/>
      <c r="E19" s="377"/>
      <c r="F19" s="377"/>
      <c r="G19" s="377"/>
      <c r="H19" s="377"/>
      <c r="I19" s="378"/>
      <c r="J19" s="378"/>
      <c r="K19" s="378"/>
      <c r="L19" s="378"/>
      <c r="M19" s="378"/>
      <c r="N19" s="378"/>
      <c r="O19" s="33"/>
      <c r="P19" s="39"/>
      <c r="Q19" s="379"/>
      <c r="R19" s="380"/>
      <c r="S19" s="367">
        <f>INT(O19*Q19)</f>
        <v>0</v>
      </c>
      <c r="T19" s="356"/>
      <c r="U19" s="32"/>
      <c r="V19" s="367">
        <f t="shared" ref="V19:V84" si="0">INT(Q19*U19)</f>
        <v>0</v>
      </c>
      <c r="W19" s="356"/>
      <c r="X19" s="33"/>
      <c r="Y19" s="367">
        <f t="shared" ref="Y19:Y84" si="1">Q19*X19</f>
        <v>0</v>
      </c>
      <c r="Z19" s="373"/>
      <c r="AA19" s="36">
        <f>U19+X19</f>
        <v>0</v>
      </c>
      <c r="AB19" s="367">
        <f t="shared" ref="AB19:AB84" si="2">INT(Q19*AA19)</f>
        <v>0</v>
      </c>
      <c r="AC19" s="373"/>
      <c r="AD19" s="37">
        <f>(O19-AA19)</f>
        <v>0</v>
      </c>
      <c r="AE19" s="367">
        <f t="shared" ref="AE19:AE84" si="3">INT(Q19*AD19)</f>
        <v>0</v>
      </c>
      <c r="AF19" s="368"/>
      <c r="AG19" s="38"/>
    </row>
    <row r="20" spans="1:33" ht="18.75" x14ac:dyDescent="0.4">
      <c r="A20" s="40"/>
      <c r="B20" s="369"/>
      <c r="C20" s="370"/>
      <c r="D20" s="370"/>
      <c r="E20" s="370"/>
      <c r="F20" s="370"/>
      <c r="G20" s="370"/>
      <c r="H20" s="370"/>
      <c r="I20" s="371"/>
      <c r="J20" s="371"/>
      <c r="K20" s="371"/>
      <c r="L20" s="371"/>
      <c r="M20" s="371"/>
      <c r="N20" s="371"/>
      <c r="O20" s="41"/>
      <c r="P20" s="42"/>
      <c r="Q20" s="372"/>
      <c r="R20" s="370"/>
      <c r="S20" s="367">
        <f t="shared" ref="S20:S84" si="4">INT(O20*Q20)</f>
        <v>0</v>
      </c>
      <c r="T20" s="356"/>
      <c r="U20" s="40"/>
      <c r="V20" s="367">
        <f t="shared" si="0"/>
        <v>0</v>
      </c>
      <c r="W20" s="356"/>
      <c r="X20" s="41"/>
      <c r="Y20" s="367">
        <f t="shared" si="1"/>
        <v>0</v>
      </c>
      <c r="Z20" s="373"/>
      <c r="AA20" s="43">
        <f>U20+X20</f>
        <v>0</v>
      </c>
      <c r="AB20" s="367">
        <f t="shared" si="2"/>
        <v>0</v>
      </c>
      <c r="AC20" s="373"/>
      <c r="AD20" s="37">
        <f>(O20-AA20)</f>
        <v>0</v>
      </c>
      <c r="AE20" s="367">
        <f t="shared" si="3"/>
        <v>0</v>
      </c>
      <c r="AF20" s="368"/>
      <c r="AG20" s="38"/>
    </row>
    <row r="21" spans="1:33" ht="18.75" x14ac:dyDescent="0.15">
      <c r="A21" s="40"/>
      <c r="B21" s="369"/>
      <c r="C21" s="370"/>
      <c r="D21" s="370"/>
      <c r="E21" s="370"/>
      <c r="F21" s="370"/>
      <c r="G21" s="370"/>
      <c r="H21" s="370"/>
      <c r="I21" s="371"/>
      <c r="J21" s="371"/>
      <c r="K21" s="371"/>
      <c r="L21" s="371"/>
      <c r="M21" s="371"/>
      <c r="N21" s="371"/>
      <c r="O21" s="41"/>
      <c r="P21" s="44"/>
      <c r="Q21" s="372"/>
      <c r="R21" s="370"/>
      <c r="S21" s="367">
        <f t="shared" si="4"/>
        <v>0</v>
      </c>
      <c r="T21" s="356"/>
      <c r="U21" s="40"/>
      <c r="V21" s="367">
        <f t="shared" si="0"/>
        <v>0</v>
      </c>
      <c r="W21" s="356"/>
      <c r="X21" s="41"/>
      <c r="Y21" s="367">
        <f t="shared" si="1"/>
        <v>0</v>
      </c>
      <c r="Z21" s="373"/>
      <c r="AA21" s="43">
        <f>U21+X21</f>
        <v>0</v>
      </c>
      <c r="AB21" s="367">
        <f t="shared" si="2"/>
        <v>0</v>
      </c>
      <c r="AC21" s="373"/>
      <c r="AD21" s="37">
        <f>(O21-AA21)</f>
        <v>0</v>
      </c>
      <c r="AE21" s="367">
        <f t="shared" si="3"/>
        <v>0</v>
      </c>
      <c r="AF21" s="368"/>
      <c r="AG21" s="38"/>
    </row>
    <row r="22" spans="1:33" ht="18.75" x14ac:dyDescent="0.4">
      <c r="A22" s="40"/>
      <c r="B22" s="369"/>
      <c r="C22" s="370"/>
      <c r="D22" s="370"/>
      <c r="E22" s="370"/>
      <c r="F22" s="370"/>
      <c r="G22" s="370"/>
      <c r="H22" s="370"/>
      <c r="I22" s="371"/>
      <c r="J22" s="371"/>
      <c r="K22" s="371"/>
      <c r="L22" s="371"/>
      <c r="M22" s="371"/>
      <c r="N22" s="371"/>
      <c r="O22" s="41"/>
      <c r="P22" s="45"/>
      <c r="Q22" s="372"/>
      <c r="R22" s="370"/>
      <c r="S22" s="367"/>
      <c r="T22" s="356"/>
      <c r="U22" s="40"/>
      <c r="V22" s="367"/>
      <c r="W22" s="356"/>
      <c r="X22" s="41"/>
      <c r="Y22" s="367"/>
      <c r="Z22" s="373"/>
      <c r="AA22" s="43"/>
      <c r="AB22" s="367"/>
      <c r="AC22" s="373"/>
      <c r="AD22" s="37"/>
      <c r="AE22" s="367"/>
      <c r="AF22" s="368"/>
      <c r="AG22" s="38"/>
    </row>
    <row r="23" spans="1:33" ht="18.75" x14ac:dyDescent="0.4">
      <c r="A23" s="40"/>
      <c r="B23" s="346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8"/>
      <c r="O23" s="41"/>
      <c r="P23" s="45"/>
      <c r="Q23" s="349"/>
      <c r="R23" s="350"/>
      <c r="S23" s="374"/>
      <c r="T23" s="375"/>
      <c r="U23" s="40"/>
      <c r="V23" s="374"/>
      <c r="W23" s="375"/>
      <c r="X23" s="41"/>
      <c r="Y23" s="374"/>
      <c r="Z23" s="375"/>
      <c r="AA23" s="43"/>
      <c r="AB23" s="374"/>
      <c r="AC23" s="375"/>
      <c r="AD23" s="37"/>
      <c r="AE23" s="374"/>
      <c r="AF23" s="375"/>
      <c r="AG23" s="38"/>
    </row>
    <row r="24" spans="1:33" ht="18.75" x14ac:dyDescent="0.4">
      <c r="A24" s="40"/>
      <c r="B24" s="369"/>
      <c r="C24" s="370"/>
      <c r="D24" s="370"/>
      <c r="E24" s="370"/>
      <c r="F24" s="370"/>
      <c r="G24" s="370"/>
      <c r="H24" s="370"/>
      <c r="I24" s="371"/>
      <c r="J24" s="371"/>
      <c r="K24" s="371"/>
      <c r="L24" s="371"/>
      <c r="M24" s="371"/>
      <c r="N24" s="371"/>
      <c r="O24" s="41"/>
      <c r="P24" s="45"/>
      <c r="Q24" s="372"/>
      <c r="R24" s="370"/>
      <c r="S24" s="367"/>
      <c r="T24" s="356"/>
      <c r="U24" s="40"/>
      <c r="V24" s="367"/>
      <c r="W24" s="356"/>
      <c r="X24" s="41"/>
      <c r="Y24" s="367"/>
      <c r="Z24" s="373"/>
      <c r="AA24" s="43"/>
      <c r="AB24" s="367"/>
      <c r="AC24" s="373"/>
      <c r="AD24" s="37"/>
      <c r="AE24" s="367"/>
      <c r="AF24" s="368"/>
      <c r="AG24" s="38"/>
    </row>
    <row r="25" spans="1:33" ht="18.75" x14ac:dyDescent="0.4">
      <c r="A25" s="40"/>
      <c r="B25" s="369"/>
      <c r="C25" s="370"/>
      <c r="D25" s="370"/>
      <c r="E25" s="370"/>
      <c r="F25" s="370"/>
      <c r="G25" s="370"/>
      <c r="H25" s="370"/>
      <c r="I25" s="371"/>
      <c r="J25" s="371"/>
      <c r="K25" s="371"/>
      <c r="L25" s="371"/>
      <c r="M25" s="371"/>
      <c r="N25" s="371"/>
      <c r="O25" s="46"/>
      <c r="P25" s="42"/>
      <c r="Q25" s="372"/>
      <c r="R25" s="370"/>
      <c r="S25" s="367">
        <f t="shared" si="4"/>
        <v>0</v>
      </c>
      <c r="T25" s="356"/>
      <c r="U25" s="47"/>
      <c r="V25" s="367">
        <f t="shared" si="0"/>
        <v>0</v>
      </c>
      <c r="W25" s="356"/>
      <c r="X25" s="41"/>
      <c r="Y25" s="367">
        <f t="shared" si="1"/>
        <v>0</v>
      </c>
      <c r="Z25" s="373"/>
      <c r="AA25" s="43">
        <f t="shared" ref="AA25:AA84" si="5">U25+X25</f>
        <v>0</v>
      </c>
      <c r="AB25" s="367">
        <f t="shared" si="2"/>
        <v>0</v>
      </c>
      <c r="AC25" s="373"/>
      <c r="AD25" s="48">
        <f>(O25-AA25)</f>
        <v>0</v>
      </c>
      <c r="AE25" s="367">
        <f t="shared" si="3"/>
        <v>0</v>
      </c>
      <c r="AF25" s="368"/>
      <c r="AG25" s="38"/>
    </row>
    <row r="26" spans="1:33" ht="18.75" x14ac:dyDescent="0.4">
      <c r="A26" s="40"/>
      <c r="B26" s="369"/>
      <c r="C26" s="370"/>
      <c r="D26" s="370"/>
      <c r="E26" s="370"/>
      <c r="F26" s="370"/>
      <c r="G26" s="370"/>
      <c r="H26" s="370"/>
      <c r="I26" s="371"/>
      <c r="J26" s="371"/>
      <c r="K26" s="371"/>
      <c r="L26" s="371"/>
      <c r="M26" s="371"/>
      <c r="N26" s="371"/>
      <c r="O26" s="46"/>
      <c r="P26" s="42"/>
      <c r="Q26" s="372"/>
      <c r="R26" s="370"/>
      <c r="S26" s="367">
        <f t="shared" si="4"/>
        <v>0</v>
      </c>
      <c r="T26" s="356"/>
      <c r="U26" s="47"/>
      <c r="V26" s="367">
        <f t="shared" si="0"/>
        <v>0</v>
      </c>
      <c r="W26" s="356"/>
      <c r="X26" s="41"/>
      <c r="Y26" s="367">
        <f t="shared" si="1"/>
        <v>0</v>
      </c>
      <c r="Z26" s="373"/>
      <c r="AA26" s="43">
        <f t="shared" si="5"/>
        <v>0</v>
      </c>
      <c r="AB26" s="367">
        <f t="shared" si="2"/>
        <v>0</v>
      </c>
      <c r="AC26" s="373"/>
      <c r="AD26" s="48">
        <f>(O26-AA26)</f>
        <v>0</v>
      </c>
      <c r="AE26" s="367">
        <f t="shared" si="3"/>
        <v>0</v>
      </c>
      <c r="AF26" s="368"/>
      <c r="AG26" s="38"/>
    </row>
    <row r="27" spans="1:33" ht="18.75" x14ac:dyDescent="0.15">
      <c r="A27" s="40"/>
      <c r="B27" s="369"/>
      <c r="C27" s="370"/>
      <c r="D27" s="370"/>
      <c r="E27" s="370"/>
      <c r="F27" s="370"/>
      <c r="G27" s="370"/>
      <c r="H27" s="370"/>
      <c r="I27" s="371"/>
      <c r="J27" s="371"/>
      <c r="K27" s="371"/>
      <c r="L27" s="371"/>
      <c r="M27" s="371"/>
      <c r="N27" s="371"/>
      <c r="O27" s="41"/>
      <c r="P27" s="44"/>
      <c r="Q27" s="372"/>
      <c r="R27" s="370"/>
      <c r="S27" s="367">
        <f t="shared" si="4"/>
        <v>0</v>
      </c>
      <c r="T27" s="356"/>
      <c r="U27" s="40"/>
      <c r="V27" s="367">
        <f t="shared" si="0"/>
        <v>0</v>
      </c>
      <c r="W27" s="356"/>
      <c r="X27" s="41"/>
      <c r="Y27" s="367">
        <f t="shared" si="1"/>
        <v>0</v>
      </c>
      <c r="Z27" s="373"/>
      <c r="AA27" s="43">
        <f t="shared" si="5"/>
        <v>0</v>
      </c>
      <c r="AB27" s="367">
        <f t="shared" si="2"/>
        <v>0</v>
      </c>
      <c r="AC27" s="373"/>
      <c r="AD27" s="37">
        <f>(O27-AA27)</f>
        <v>0</v>
      </c>
      <c r="AE27" s="367">
        <f t="shared" si="3"/>
        <v>0</v>
      </c>
      <c r="AF27" s="368"/>
      <c r="AG27" s="38"/>
    </row>
    <row r="28" spans="1:33" ht="18.75" x14ac:dyDescent="0.15">
      <c r="A28" s="40"/>
      <c r="B28" s="369"/>
      <c r="C28" s="370"/>
      <c r="D28" s="370"/>
      <c r="E28" s="370"/>
      <c r="F28" s="370"/>
      <c r="G28" s="370"/>
      <c r="H28" s="370"/>
      <c r="I28" s="371"/>
      <c r="J28" s="371"/>
      <c r="K28" s="371"/>
      <c r="L28" s="371"/>
      <c r="M28" s="371"/>
      <c r="N28" s="371"/>
      <c r="O28" s="41"/>
      <c r="P28" s="44"/>
      <c r="Q28" s="372"/>
      <c r="R28" s="370"/>
      <c r="S28" s="367">
        <f t="shared" si="4"/>
        <v>0</v>
      </c>
      <c r="T28" s="356"/>
      <c r="U28" s="40"/>
      <c r="V28" s="367">
        <f t="shared" si="0"/>
        <v>0</v>
      </c>
      <c r="W28" s="356"/>
      <c r="X28" s="41"/>
      <c r="Y28" s="367">
        <f t="shared" si="1"/>
        <v>0</v>
      </c>
      <c r="Z28" s="373"/>
      <c r="AA28" s="43">
        <f t="shared" si="5"/>
        <v>0</v>
      </c>
      <c r="AB28" s="367">
        <f t="shared" si="2"/>
        <v>0</v>
      </c>
      <c r="AC28" s="373"/>
      <c r="AD28" s="37">
        <f>(O28-AA28)</f>
        <v>0</v>
      </c>
      <c r="AE28" s="367">
        <f t="shared" si="3"/>
        <v>0</v>
      </c>
      <c r="AF28" s="368"/>
      <c r="AG28" s="38"/>
    </row>
    <row r="29" spans="1:33" ht="18.75" x14ac:dyDescent="0.4">
      <c r="A29" s="40"/>
      <c r="B29" s="369"/>
      <c r="C29" s="370"/>
      <c r="D29" s="370"/>
      <c r="E29" s="370"/>
      <c r="F29" s="370"/>
      <c r="G29" s="370"/>
      <c r="H29" s="370"/>
      <c r="I29" s="371"/>
      <c r="J29" s="371"/>
      <c r="K29" s="371"/>
      <c r="L29" s="371"/>
      <c r="M29" s="371"/>
      <c r="N29" s="371"/>
      <c r="O29" s="41"/>
      <c r="P29" s="45"/>
      <c r="Q29" s="372"/>
      <c r="R29" s="370"/>
      <c r="S29" s="367"/>
      <c r="T29" s="356"/>
      <c r="U29" s="40"/>
      <c r="V29" s="367"/>
      <c r="W29" s="356"/>
      <c r="X29" s="41"/>
      <c r="Y29" s="367"/>
      <c r="Z29" s="373"/>
      <c r="AA29" s="43"/>
      <c r="AB29" s="367"/>
      <c r="AC29" s="373"/>
      <c r="AD29" s="37"/>
      <c r="AE29" s="367"/>
      <c r="AF29" s="368"/>
      <c r="AG29" s="38"/>
    </row>
    <row r="30" spans="1:33" ht="18.75" x14ac:dyDescent="0.4">
      <c r="A30" s="40"/>
      <c r="B30" s="346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8"/>
      <c r="O30" s="41"/>
      <c r="P30" s="45"/>
      <c r="Q30" s="349"/>
      <c r="R30" s="350"/>
      <c r="S30" s="374"/>
      <c r="T30" s="375"/>
      <c r="U30" s="40"/>
      <c r="V30" s="374"/>
      <c r="W30" s="375"/>
      <c r="X30" s="41"/>
      <c r="Y30" s="374"/>
      <c r="Z30" s="375"/>
      <c r="AA30" s="43"/>
      <c r="AB30" s="374"/>
      <c r="AC30" s="375"/>
      <c r="AD30" s="37"/>
      <c r="AE30" s="374"/>
      <c r="AF30" s="375"/>
      <c r="AG30" s="38"/>
    </row>
    <row r="31" spans="1:33" ht="18.75" x14ac:dyDescent="0.4">
      <c r="A31" s="40"/>
      <c r="B31" s="369"/>
      <c r="C31" s="370"/>
      <c r="D31" s="370"/>
      <c r="E31" s="370"/>
      <c r="F31" s="370"/>
      <c r="G31" s="370"/>
      <c r="H31" s="370"/>
      <c r="I31" s="371"/>
      <c r="J31" s="371"/>
      <c r="K31" s="371"/>
      <c r="L31" s="371"/>
      <c r="M31" s="371"/>
      <c r="N31" s="371"/>
      <c r="O31" s="41"/>
      <c r="P31" s="45"/>
      <c r="Q31" s="372"/>
      <c r="R31" s="370"/>
      <c r="S31" s="367"/>
      <c r="T31" s="356"/>
      <c r="U31" s="40"/>
      <c r="V31" s="367"/>
      <c r="W31" s="356"/>
      <c r="X31" s="41"/>
      <c r="Y31" s="367"/>
      <c r="Z31" s="373"/>
      <c r="AA31" s="43"/>
      <c r="AB31" s="367"/>
      <c r="AC31" s="373"/>
      <c r="AD31" s="37"/>
      <c r="AE31" s="367"/>
      <c r="AF31" s="368"/>
      <c r="AG31" s="38"/>
    </row>
    <row r="32" spans="1:33" ht="18.75" x14ac:dyDescent="0.4">
      <c r="A32" s="40"/>
      <c r="B32" s="369"/>
      <c r="C32" s="370"/>
      <c r="D32" s="370"/>
      <c r="E32" s="370"/>
      <c r="F32" s="370"/>
      <c r="G32" s="370"/>
      <c r="H32" s="370"/>
      <c r="I32" s="371"/>
      <c r="J32" s="371"/>
      <c r="K32" s="371"/>
      <c r="L32" s="371"/>
      <c r="M32" s="371"/>
      <c r="N32" s="371"/>
      <c r="O32" s="41"/>
      <c r="P32" s="42"/>
      <c r="Q32" s="372"/>
      <c r="R32" s="370"/>
      <c r="S32" s="367">
        <f t="shared" si="4"/>
        <v>0</v>
      </c>
      <c r="T32" s="356"/>
      <c r="U32" s="40"/>
      <c r="V32" s="367">
        <f t="shared" si="0"/>
        <v>0</v>
      </c>
      <c r="W32" s="356"/>
      <c r="X32" s="41"/>
      <c r="Y32" s="367">
        <f t="shared" si="1"/>
        <v>0</v>
      </c>
      <c r="Z32" s="373"/>
      <c r="AA32" s="43">
        <f t="shared" si="5"/>
        <v>0</v>
      </c>
      <c r="AB32" s="367">
        <f t="shared" si="2"/>
        <v>0</v>
      </c>
      <c r="AC32" s="373"/>
      <c r="AD32" s="37">
        <f t="shared" ref="AD32:AD43" si="6">(O32-AA32)</f>
        <v>0</v>
      </c>
      <c r="AE32" s="367">
        <f t="shared" si="3"/>
        <v>0</v>
      </c>
      <c r="AF32" s="368"/>
      <c r="AG32" s="38"/>
    </row>
    <row r="33" spans="1:33" ht="18.75" x14ac:dyDescent="0.15">
      <c r="A33" s="40"/>
      <c r="B33" s="369"/>
      <c r="C33" s="370"/>
      <c r="D33" s="370"/>
      <c r="E33" s="370"/>
      <c r="F33" s="370"/>
      <c r="G33" s="370"/>
      <c r="H33" s="370"/>
      <c r="I33" s="371"/>
      <c r="J33" s="371"/>
      <c r="K33" s="371"/>
      <c r="L33" s="371"/>
      <c r="M33" s="371"/>
      <c r="N33" s="371"/>
      <c r="O33" s="41"/>
      <c r="P33" s="44"/>
      <c r="Q33" s="372"/>
      <c r="R33" s="370"/>
      <c r="S33" s="367">
        <f t="shared" si="4"/>
        <v>0</v>
      </c>
      <c r="T33" s="356"/>
      <c r="U33" s="40"/>
      <c r="V33" s="367">
        <f t="shared" si="0"/>
        <v>0</v>
      </c>
      <c r="W33" s="356"/>
      <c r="X33" s="41"/>
      <c r="Y33" s="367">
        <f t="shared" si="1"/>
        <v>0</v>
      </c>
      <c r="Z33" s="373"/>
      <c r="AA33" s="43">
        <f t="shared" si="5"/>
        <v>0</v>
      </c>
      <c r="AB33" s="367">
        <f t="shared" si="2"/>
        <v>0</v>
      </c>
      <c r="AC33" s="373"/>
      <c r="AD33" s="37">
        <f t="shared" si="6"/>
        <v>0</v>
      </c>
      <c r="AE33" s="367">
        <f t="shared" si="3"/>
        <v>0</v>
      </c>
      <c r="AF33" s="368"/>
      <c r="AG33" s="38"/>
    </row>
    <row r="34" spans="1:33" ht="18.75" x14ac:dyDescent="0.4">
      <c r="A34" s="40"/>
      <c r="B34" s="369"/>
      <c r="C34" s="370"/>
      <c r="D34" s="370"/>
      <c r="E34" s="370"/>
      <c r="F34" s="370"/>
      <c r="G34" s="370"/>
      <c r="H34" s="370"/>
      <c r="I34" s="371"/>
      <c r="J34" s="371"/>
      <c r="K34" s="371"/>
      <c r="L34" s="371"/>
      <c r="M34" s="371"/>
      <c r="N34" s="371"/>
      <c r="O34" s="46"/>
      <c r="P34" s="42"/>
      <c r="Q34" s="372"/>
      <c r="R34" s="370"/>
      <c r="S34" s="367">
        <f t="shared" si="4"/>
        <v>0</v>
      </c>
      <c r="T34" s="356"/>
      <c r="U34" s="47"/>
      <c r="V34" s="367">
        <f t="shared" si="0"/>
        <v>0</v>
      </c>
      <c r="W34" s="356"/>
      <c r="X34" s="41"/>
      <c r="Y34" s="367">
        <f t="shared" si="1"/>
        <v>0</v>
      </c>
      <c r="Z34" s="373"/>
      <c r="AA34" s="43">
        <f t="shared" si="5"/>
        <v>0</v>
      </c>
      <c r="AB34" s="367">
        <f t="shared" si="2"/>
        <v>0</v>
      </c>
      <c r="AC34" s="373"/>
      <c r="AD34" s="37">
        <f t="shared" si="6"/>
        <v>0</v>
      </c>
      <c r="AE34" s="367">
        <f t="shared" si="3"/>
        <v>0</v>
      </c>
      <c r="AF34" s="368"/>
      <c r="AG34" s="38"/>
    </row>
    <row r="35" spans="1:33" ht="18.75" x14ac:dyDescent="0.4">
      <c r="A35" s="40"/>
      <c r="B35" s="369"/>
      <c r="C35" s="370"/>
      <c r="D35" s="370"/>
      <c r="E35" s="370"/>
      <c r="F35" s="370"/>
      <c r="G35" s="370"/>
      <c r="H35" s="370"/>
      <c r="I35" s="371"/>
      <c r="J35" s="371"/>
      <c r="K35" s="371"/>
      <c r="L35" s="371"/>
      <c r="M35" s="371"/>
      <c r="N35" s="371"/>
      <c r="O35" s="41"/>
      <c r="P35" s="42"/>
      <c r="Q35" s="372"/>
      <c r="R35" s="370"/>
      <c r="S35" s="367">
        <f t="shared" si="4"/>
        <v>0</v>
      </c>
      <c r="T35" s="356"/>
      <c r="U35" s="40"/>
      <c r="V35" s="367">
        <f t="shared" si="0"/>
        <v>0</v>
      </c>
      <c r="W35" s="356"/>
      <c r="X35" s="41"/>
      <c r="Y35" s="367">
        <f t="shared" si="1"/>
        <v>0</v>
      </c>
      <c r="Z35" s="373"/>
      <c r="AA35" s="43">
        <f t="shared" si="5"/>
        <v>0</v>
      </c>
      <c r="AB35" s="367">
        <f t="shared" si="2"/>
        <v>0</v>
      </c>
      <c r="AC35" s="373"/>
      <c r="AD35" s="37">
        <f t="shared" si="6"/>
        <v>0</v>
      </c>
      <c r="AE35" s="367">
        <f t="shared" si="3"/>
        <v>0</v>
      </c>
      <c r="AF35" s="368"/>
      <c r="AG35" s="38"/>
    </row>
    <row r="36" spans="1:33" ht="18.75" x14ac:dyDescent="0.4">
      <c r="A36" s="40"/>
      <c r="B36" s="369"/>
      <c r="C36" s="370"/>
      <c r="D36" s="370"/>
      <c r="E36" s="370"/>
      <c r="F36" s="370"/>
      <c r="G36" s="370"/>
      <c r="H36" s="370"/>
      <c r="I36" s="371"/>
      <c r="J36" s="371"/>
      <c r="K36" s="371"/>
      <c r="L36" s="371"/>
      <c r="M36" s="371"/>
      <c r="N36" s="371"/>
      <c r="O36" s="41"/>
      <c r="P36" s="42"/>
      <c r="Q36" s="372"/>
      <c r="R36" s="370"/>
      <c r="S36" s="367">
        <f t="shared" si="4"/>
        <v>0</v>
      </c>
      <c r="T36" s="356"/>
      <c r="U36" s="40"/>
      <c r="V36" s="367">
        <f t="shared" si="0"/>
        <v>0</v>
      </c>
      <c r="W36" s="356"/>
      <c r="X36" s="41"/>
      <c r="Y36" s="367">
        <f t="shared" si="1"/>
        <v>0</v>
      </c>
      <c r="Z36" s="373"/>
      <c r="AA36" s="43">
        <f t="shared" si="5"/>
        <v>0</v>
      </c>
      <c r="AB36" s="367">
        <f t="shared" si="2"/>
        <v>0</v>
      </c>
      <c r="AC36" s="373"/>
      <c r="AD36" s="37">
        <f t="shared" si="6"/>
        <v>0</v>
      </c>
      <c r="AE36" s="367">
        <f t="shared" si="3"/>
        <v>0</v>
      </c>
      <c r="AF36" s="368"/>
      <c r="AG36" s="38"/>
    </row>
    <row r="37" spans="1:33" ht="18.75" x14ac:dyDescent="0.4">
      <c r="A37" s="40"/>
      <c r="B37" s="369"/>
      <c r="C37" s="370"/>
      <c r="D37" s="370"/>
      <c r="E37" s="370"/>
      <c r="F37" s="370"/>
      <c r="G37" s="370"/>
      <c r="H37" s="370"/>
      <c r="I37" s="371"/>
      <c r="J37" s="371"/>
      <c r="K37" s="371"/>
      <c r="L37" s="371"/>
      <c r="M37" s="371"/>
      <c r="N37" s="371"/>
      <c r="O37" s="41"/>
      <c r="P37" s="42"/>
      <c r="Q37" s="372"/>
      <c r="R37" s="370"/>
      <c r="S37" s="367">
        <f t="shared" si="4"/>
        <v>0</v>
      </c>
      <c r="T37" s="356"/>
      <c r="U37" s="40"/>
      <c r="V37" s="367">
        <f t="shared" si="0"/>
        <v>0</v>
      </c>
      <c r="W37" s="356"/>
      <c r="X37" s="41"/>
      <c r="Y37" s="367">
        <f t="shared" si="1"/>
        <v>0</v>
      </c>
      <c r="Z37" s="373"/>
      <c r="AA37" s="43">
        <f t="shared" si="5"/>
        <v>0</v>
      </c>
      <c r="AB37" s="367">
        <f t="shared" si="2"/>
        <v>0</v>
      </c>
      <c r="AC37" s="373"/>
      <c r="AD37" s="37">
        <f t="shared" si="6"/>
        <v>0</v>
      </c>
      <c r="AE37" s="367">
        <f t="shared" si="3"/>
        <v>0</v>
      </c>
      <c r="AF37" s="368"/>
      <c r="AG37" s="38"/>
    </row>
    <row r="38" spans="1:33" ht="18.75" x14ac:dyDescent="0.15">
      <c r="A38" s="40"/>
      <c r="B38" s="369"/>
      <c r="C38" s="370"/>
      <c r="D38" s="370"/>
      <c r="E38" s="370"/>
      <c r="F38" s="370"/>
      <c r="G38" s="370"/>
      <c r="H38" s="370"/>
      <c r="I38" s="371"/>
      <c r="J38" s="371"/>
      <c r="K38" s="371"/>
      <c r="L38" s="371"/>
      <c r="M38" s="371"/>
      <c r="N38" s="371"/>
      <c r="O38" s="41"/>
      <c r="P38" s="44"/>
      <c r="Q38" s="372"/>
      <c r="R38" s="370"/>
      <c r="S38" s="367">
        <f t="shared" si="4"/>
        <v>0</v>
      </c>
      <c r="T38" s="356"/>
      <c r="U38" s="40"/>
      <c r="V38" s="367">
        <f t="shared" si="0"/>
        <v>0</v>
      </c>
      <c r="W38" s="356"/>
      <c r="X38" s="41"/>
      <c r="Y38" s="367">
        <f t="shared" si="1"/>
        <v>0</v>
      </c>
      <c r="Z38" s="373"/>
      <c r="AA38" s="43">
        <f t="shared" si="5"/>
        <v>0</v>
      </c>
      <c r="AB38" s="367">
        <f t="shared" si="2"/>
        <v>0</v>
      </c>
      <c r="AC38" s="373"/>
      <c r="AD38" s="37">
        <f t="shared" si="6"/>
        <v>0</v>
      </c>
      <c r="AE38" s="367">
        <f t="shared" si="3"/>
        <v>0</v>
      </c>
      <c r="AF38" s="368"/>
      <c r="AG38" s="38"/>
    </row>
    <row r="39" spans="1:33" ht="18.75" x14ac:dyDescent="0.4">
      <c r="A39" s="40"/>
      <c r="B39" s="369"/>
      <c r="C39" s="370"/>
      <c r="D39" s="370"/>
      <c r="E39" s="370"/>
      <c r="F39" s="370"/>
      <c r="G39" s="370"/>
      <c r="H39" s="370"/>
      <c r="I39" s="371"/>
      <c r="J39" s="371"/>
      <c r="K39" s="371"/>
      <c r="L39" s="371"/>
      <c r="M39" s="371"/>
      <c r="N39" s="371"/>
      <c r="O39" s="41"/>
      <c r="P39" s="42"/>
      <c r="Q39" s="372"/>
      <c r="R39" s="370"/>
      <c r="S39" s="367">
        <f t="shared" si="4"/>
        <v>0</v>
      </c>
      <c r="T39" s="356"/>
      <c r="U39" s="40"/>
      <c r="V39" s="367">
        <f t="shared" si="0"/>
        <v>0</v>
      </c>
      <c r="W39" s="356"/>
      <c r="X39" s="41"/>
      <c r="Y39" s="367">
        <f t="shared" si="1"/>
        <v>0</v>
      </c>
      <c r="Z39" s="373"/>
      <c r="AA39" s="43">
        <f t="shared" si="5"/>
        <v>0</v>
      </c>
      <c r="AB39" s="367">
        <f t="shared" si="2"/>
        <v>0</v>
      </c>
      <c r="AC39" s="373"/>
      <c r="AD39" s="37">
        <f t="shared" si="6"/>
        <v>0</v>
      </c>
      <c r="AE39" s="367">
        <f t="shared" si="3"/>
        <v>0</v>
      </c>
      <c r="AF39" s="368"/>
      <c r="AG39" s="38"/>
    </row>
    <row r="40" spans="1:33" ht="18.75" x14ac:dyDescent="0.15">
      <c r="A40" s="40"/>
      <c r="B40" s="369"/>
      <c r="C40" s="370"/>
      <c r="D40" s="370"/>
      <c r="E40" s="370"/>
      <c r="F40" s="370"/>
      <c r="G40" s="370"/>
      <c r="H40" s="370"/>
      <c r="I40" s="371"/>
      <c r="J40" s="371"/>
      <c r="K40" s="371"/>
      <c r="L40" s="371"/>
      <c r="M40" s="371"/>
      <c r="N40" s="371"/>
      <c r="O40" s="41"/>
      <c r="P40" s="44"/>
      <c r="Q40" s="372"/>
      <c r="R40" s="370"/>
      <c r="S40" s="367">
        <f t="shared" si="4"/>
        <v>0</v>
      </c>
      <c r="T40" s="356"/>
      <c r="U40" s="40"/>
      <c r="V40" s="367">
        <f t="shared" si="0"/>
        <v>0</v>
      </c>
      <c r="W40" s="356"/>
      <c r="X40" s="41"/>
      <c r="Y40" s="367">
        <f t="shared" si="1"/>
        <v>0</v>
      </c>
      <c r="Z40" s="373"/>
      <c r="AA40" s="43">
        <f t="shared" si="5"/>
        <v>0</v>
      </c>
      <c r="AB40" s="367">
        <f t="shared" si="2"/>
        <v>0</v>
      </c>
      <c r="AC40" s="373"/>
      <c r="AD40" s="37">
        <f t="shared" si="6"/>
        <v>0</v>
      </c>
      <c r="AE40" s="367">
        <f t="shared" si="3"/>
        <v>0</v>
      </c>
      <c r="AF40" s="368"/>
      <c r="AG40" s="38"/>
    </row>
    <row r="41" spans="1:33" ht="18.75" x14ac:dyDescent="0.15">
      <c r="A41" s="40"/>
      <c r="B41" s="369"/>
      <c r="C41" s="370"/>
      <c r="D41" s="370"/>
      <c r="E41" s="370"/>
      <c r="F41" s="370"/>
      <c r="G41" s="370"/>
      <c r="H41" s="370"/>
      <c r="I41" s="371"/>
      <c r="J41" s="371"/>
      <c r="K41" s="371"/>
      <c r="L41" s="371"/>
      <c r="M41" s="371"/>
      <c r="N41" s="371"/>
      <c r="O41" s="41"/>
      <c r="P41" s="44"/>
      <c r="Q41" s="372"/>
      <c r="R41" s="370"/>
      <c r="S41" s="367">
        <f t="shared" si="4"/>
        <v>0</v>
      </c>
      <c r="T41" s="356"/>
      <c r="U41" s="40"/>
      <c r="V41" s="367">
        <f t="shared" si="0"/>
        <v>0</v>
      </c>
      <c r="W41" s="356"/>
      <c r="X41" s="41"/>
      <c r="Y41" s="367">
        <f t="shared" si="1"/>
        <v>0</v>
      </c>
      <c r="Z41" s="373"/>
      <c r="AA41" s="43">
        <f t="shared" si="5"/>
        <v>0</v>
      </c>
      <c r="AB41" s="367">
        <f t="shared" si="2"/>
        <v>0</v>
      </c>
      <c r="AC41" s="373"/>
      <c r="AD41" s="37">
        <f t="shared" si="6"/>
        <v>0</v>
      </c>
      <c r="AE41" s="367">
        <f t="shared" si="3"/>
        <v>0</v>
      </c>
      <c r="AF41" s="368"/>
      <c r="AG41" s="38"/>
    </row>
    <row r="42" spans="1:33" ht="18.75" x14ac:dyDescent="0.4">
      <c r="A42" s="40"/>
      <c r="B42" s="369"/>
      <c r="C42" s="370"/>
      <c r="D42" s="370"/>
      <c r="E42" s="370"/>
      <c r="F42" s="370"/>
      <c r="G42" s="370"/>
      <c r="H42" s="370"/>
      <c r="I42" s="371"/>
      <c r="J42" s="371"/>
      <c r="K42" s="371"/>
      <c r="L42" s="371"/>
      <c r="M42" s="371"/>
      <c r="N42" s="371"/>
      <c r="O42" s="41"/>
      <c r="P42" s="42"/>
      <c r="Q42" s="372"/>
      <c r="R42" s="370"/>
      <c r="S42" s="367">
        <f t="shared" si="4"/>
        <v>0</v>
      </c>
      <c r="T42" s="356"/>
      <c r="U42" s="40"/>
      <c r="V42" s="367">
        <f t="shared" si="0"/>
        <v>0</v>
      </c>
      <c r="W42" s="356"/>
      <c r="X42" s="41"/>
      <c r="Y42" s="367">
        <f t="shared" si="1"/>
        <v>0</v>
      </c>
      <c r="Z42" s="373"/>
      <c r="AA42" s="43">
        <f t="shared" si="5"/>
        <v>0</v>
      </c>
      <c r="AB42" s="367">
        <f t="shared" si="2"/>
        <v>0</v>
      </c>
      <c r="AC42" s="373"/>
      <c r="AD42" s="37">
        <f t="shared" si="6"/>
        <v>0</v>
      </c>
      <c r="AE42" s="367">
        <f t="shared" si="3"/>
        <v>0</v>
      </c>
      <c r="AF42" s="368"/>
      <c r="AG42" s="38"/>
    </row>
    <row r="43" spans="1:33" ht="18.75" x14ac:dyDescent="0.15">
      <c r="A43" s="40"/>
      <c r="B43" s="369"/>
      <c r="C43" s="370"/>
      <c r="D43" s="370"/>
      <c r="E43" s="370"/>
      <c r="F43" s="370"/>
      <c r="G43" s="370"/>
      <c r="H43" s="370"/>
      <c r="I43" s="371"/>
      <c r="J43" s="371"/>
      <c r="K43" s="371"/>
      <c r="L43" s="371"/>
      <c r="M43" s="371"/>
      <c r="N43" s="371"/>
      <c r="O43" s="41"/>
      <c r="P43" s="44"/>
      <c r="Q43" s="372"/>
      <c r="R43" s="370"/>
      <c r="S43" s="367">
        <f t="shared" si="4"/>
        <v>0</v>
      </c>
      <c r="T43" s="356"/>
      <c r="U43" s="40"/>
      <c r="V43" s="367">
        <f t="shared" si="0"/>
        <v>0</v>
      </c>
      <c r="W43" s="356"/>
      <c r="X43" s="41"/>
      <c r="Y43" s="367">
        <f t="shared" si="1"/>
        <v>0</v>
      </c>
      <c r="Z43" s="373"/>
      <c r="AA43" s="43">
        <f t="shared" si="5"/>
        <v>0</v>
      </c>
      <c r="AB43" s="367">
        <f t="shared" si="2"/>
        <v>0</v>
      </c>
      <c r="AC43" s="373"/>
      <c r="AD43" s="37">
        <f t="shared" si="6"/>
        <v>0</v>
      </c>
      <c r="AE43" s="367">
        <f t="shared" si="3"/>
        <v>0</v>
      </c>
      <c r="AF43" s="368"/>
      <c r="AG43" s="38"/>
    </row>
    <row r="44" spans="1:33" ht="18.75" x14ac:dyDescent="0.4">
      <c r="A44" s="40"/>
      <c r="B44" s="369"/>
      <c r="C44" s="370"/>
      <c r="D44" s="370"/>
      <c r="E44" s="370"/>
      <c r="F44" s="370"/>
      <c r="G44" s="370"/>
      <c r="H44" s="370"/>
      <c r="I44" s="371"/>
      <c r="J44" s="371"/>
      <c r="K44" s="371"/>
      <c r="L44" s="371"/>
      <c r="M44" s="371"/>
      <c r="N44" s="371"/>
      <c r="O44" s="41"/>
      <c r="P44" s="42"/>
      <c r="Q44" s="372"/>
      <c r="R44" s="370"/>
      <c r="S44" s="367"/>
      <c r="T44" s="356"/>
      <c r="U44" s="40"/>
      <c r="V44" s="367"/>
      <c r="W44" s="356"/>
      <c r="X44" s="41"/>
      <c r="Y44" s="367"/>
      <c r="Z44" s="373"/>
      <c r="AA44" s="43"/>
      <c r="AB44" s="367"/>
      <c r="AC44" s="373"/>
      <c r="AD44" s="37"/>
      <c r="AE44" s="367"/>
      <c r="AF44" s="368"/>
      <c r="AG44" s="38"/>
    </row>
    <row r="45" spans="1:33" ht="18.75" x14ac:dyDescent="0.4">
      <c r="A45" s="40"/>
      <c r="B45" s="369"/>
      <c r="C45" s="370"/>
      <c r="D45" s="370"/>
      <c r="E45" s="370"/>
      <c r="F45" s="370"/>
      <c r="G45" s="370"/>
      <c r="H45" s="370"/>
      <c r="I45" s="371"/>
      <c r="J45" s="371"/>
      <c r="K45" s="371"/>
      <c r="L45" s="371"/>
      <c r="M45" s="371"/>
      <c r="N45" s="371"/>
      <c r="O45" s="46"/>
      <c r="P45" s="42"/>
      <c r="Q45" s="372"/>
      <c r="R45" s="370"/>
      <c r="S45" s="367">
        <f t="shared" si="4"/>
        <v>0</v>
      </c>
      <c r="T45" s="356"/>
      <c r="U45" s="47"/>
      <c r="V45" s="367">
        <f t="shared" si="0"/>
        <v>0</v>
      </c>
      <c r="W45" s="356"/>
      <c r="X45" s="41"/>
      <c r="Y45" s="367">
        <f t="shared" si="1"/>
        <v>0</v>
      </c>
      <c r="Z45" s="373"/>
      <c r="AA45" s="43">
        <f t="shared" si="5"/>
        <v>0</v>
      </c>
      <c r="AB45" s="367">
        <f t="shared" si="2"/>
        <v>0</v>
      </c>
      <c r="AC45" s="373"/>
      <c r="AD45" s="37">
        <f t="shared" ref="AD45:AD84" si="7">(O45-AA45)</f>
        <v>0</v>
      </c>
      <c r="AE45" s="367">
        <f t="shared" si="3"/>
        <v>0</v>
      </c>
      <c r="AF45" s="368"/>
      <c r="AG45" s="38"/>
    </row>
    <row r="46" spans="1:33" ht="18.75" x14ac:dyDescent="0.4">
      <c r="A46" s="40"/>
      <c r="B46" s="369"/>
      <c r="C46" s="370"/>
      <c r="D46" s="370"/>
      <c r="E46" s="370"/>
      <c r="F46" s="370"/>
      <c r="G46" s="370"/>
      <c r="H46" s="370"/>
      <c r="I46" s="371"/>
      <c r="J46" s="371"/>
      <c r="K46" s="371"/>
      <c r="L46" s="371"/>
      <c r="M46" s="371"/>
      <c r="N46" s="371"/>
      <c r="O46" s="46"/>
      <c r="P46" s="42"/>
      <c r="Q46" s="372"/>
      <c r="R46" s="370"/>
      <c r="S46" s="367">
        <f t="shared" si="4"/>
        <v>0</v>
      </c>
      <c r="T46" s="356"/>
      <c r="U46" s="47"/>
      <c r="V46" s="367">
        <f t="shared" si="0"/>
        <v>0</v>
      </c>
      <c r="W46" s="356"/>
      <c r="X46" s="41"/>
      <c r="Y46" s="367">
        <f t="shared" si="1"/>
        <v>0</v>
      </c>
      <c r="Z46" s="373"/>
      <c r="AA46" s="43">
        <f t="shared" si="5"/>
        <v>0</v>
      </c>
      <c r="AB46" s="367">
        <f t="shared" si="2"/>
        <v>0</v>
      </c>
      <c r="AC46" s="373"/>
      <c r="AD46" s="37">
        <f t="shared" si="7"/>
        <v>0</v>
      </c>
      <c r="AE46" s="367">
        <f t="shared" si="3"/>
        <v>0</v>
      </c>
      <c r="AF46" s="368"/>
      <c r="AG46" s="38"/>
    </row>
    <row r="47" spans="1:33" ht="18.75" x14ac:dyDescent="0.4">
      <c r="A47" s="40"/>
      <c r="B47" s="369"/>
      <c r="C47" s="370"/>
      <c r="D47" s="370"/>
      <c r="E47" s="370"/>
      <c r="F47" s="370"/>
      <c r="G47" s="370"/>
      <c r="H47" s="370"/>
      <c r="I47" s="371"/>
      <c r="J47" s="371"/>
      <c r="K47" s="371"/>
      <c r="L47" s="371"/>
      <c r="M47" s="371"/>
      <c r="N47" s="371"/>
      <c r="O47" s="46"/>
      <c r="P47" s="42"/>
      <c r="Q47" s="372"/>
      <c r="R47" s="370"/>
      <c r="S47" s="367">
        <f t="shared" si="4"/>
        <v>0</v>
      </c>
      <c r="T47" s="356"/>
      <c r="U47" s="47"/>
      <c r="V47" s="367">
        <f t="shared" si="0"/>
        <v>0</v>
      </c>
      <c r="W47" s="356"/>
      <c r="X47" s="41"/>
      <c r="Y47" s="367">
        <f t="shared" si="1"/>
        <v>0</v>
      </c>
      <c r="Z47" s="373"/>
      <c r="AA47" s="43">
        <f t="shared" si="5"/>
        <v>0</v>
      </c>
      <c r="AB47" s="367">
        <f t="shared" si="2"/>
        <v>0</v>
      </c>
      <c r="AC47" s="373"/>
      <c r="AD47" s="37">
        <f t="shared" si="7"/>
        <v>0</v>
      </c>
      <c r="AE47" s="367">
        <f t="shared" si="3"/>
        <v>0</v>
      </c>
      <c r="AF47" s="368"/>
      <c r="AG47" s="38"/>
    </row>
    <row r="48" spans="1:33" ht="18.75" x14ac:dyDescent="0.4">
      <c r="A48" s="40"/>
      <c r="B48" s="369"/>
      <c r="C48" s="370"/>
      <c r="D48" s="370"/>
      <c r="E48" s="370"/>
      <c r="F48" s="370"/>
      <c r="G48" s="370"/>
      <c r="H48" s="370"/>
      <c r="I48" s="371"/>
      <c r="J48" s="371"/>
      <c r="K48" s="371"/>
      <c r="L48" s="371"/>
      <c r="M48" s="371"/>
      <c r="N48" s="371"/>
      <c r="O48" s="41"/>
      <c r="P48" s="42"/>
      <c r="Q48" s="372"/>
      <c r="R48" s="370"/>
      <c r="S48" s="367">
        <f t="shared" si="4"/>
        <v>0</v>
      </c>
      <c r="T48" s="356"/>
      <c r="U48" s="40"/>
      <c r="V48" s="367">
        <f t="shared" si="0"/>
        <v>0</v>
      </c>
      <c r="W48" s="356"/>
      <c r="X48" s="41"/>
      <c r="Y48" s="367">
        <f t="shared" si="1"/>
        <v>0</v>
      </c>
      <c r="Z48" s="373"/>
      <c r="AA48" s="43">
        <f t="shared" si="5"/>
        <v>0</v>
      </c>
      <c r="AB48" s="367">
        <f t="shared" si="2"/>
        <v>0</v>
      </c>
      <c r="AC48" s="373"/>
      <c r="AD48" s="37">
        <f t="shared" si="7"/>
        <v>0</v>
      </c>
      <c r="AE48" s="367">
        <f t="shared" si="3"/>
        <v>0</v>
      </c>
      <c r="AF48" s="368"/>
      <c r="AG48" s="38"/>
    </row>
    <row r="49" spans="1:33" ht="18.75" x14ac:dyDescent="0.15">
      <c r="A49" s="40"/>
      <c r="B49" s="369"/>
      <c r="C49" s="370"/>
      <c r="D49" s="370"/>
      <c r="E49" s="370"/>
      <c r="F49" s="370"/>
      <c r="G49" s="370"/>
      <c r="H49" s="370"/>
      <c r="I49" s="371"/>
      <c r="J49" s="371"/>
      <c r="K49" s="371"/>
      <c r="L49" s="371"/>
      <c r="M49" s="371"/>
      <c r="N49" s="371"/>
      <c r="O49" s="41"/>
      <c r="P49" s="44"/>
      <c r="Q49" s="372"/>
      <c r="R49" s="370"/>
      <c r="S49" s="367">
        <f t="shared" si="4"/>
        <v>0</v>
      </c>
      <c r="T49" s="356"/>
      <c r="U49" s="40"/>
      <c r="V49" s="367">
        <f t="shared" si="0"/>
        <v>0</v>
      </c>
      <c r="W49" s="356"/>
      <c r="X49" s="41"/>
      <c r="Y49" s="367">
        <f t="shared" si="1"/>
        <v>0</v>
      </c>
      <c r="Z49" s="373"/>
      <c r="AA49" s="43">
        <f t="shared" si="5"/>
        <v>0</v>
      </c>
      <c r="AB49" s="367">
        <f t="shared" si="2"/>
        <v>0</v>
      </c>
      <c r="AC49" s="373"/>
      <c r="AD49" s="37">
        <f t="shared" si="7"/>
        <v>0</v>
      </c>
      <c r="AE49" s="367">
        <f t="shared" si="3"/>
        <v>0</v>
      </c>
      <c r="AF49" s="368"/>
      <c r="AG49" s="38"/>
    </row>
    <row r="50" spans="1:33" ht="18.75" x14ac:dyDescent="0.15">
      <c r="A50" s="40"/>
      <c r="B50" s="369"/>
      <c r="C50" s="370"/>
      <c r="D50" s="370"/>
      <c r="E50" s="370"/>
      <c r="F50" s="370"/>
      <c r="G50" s="370"/>
      <c r="H50" s="370"/>
      <c r="I50" s="371"/>
      <c r="J50" s="371"/>
      <c r="K50" s="371"/>
      <c r="L50" s="371"/>
      <c r="M50" s="371"/>
      <c r="N50" s="371"/>
      <c r="O50" s="41"/>
      <c r="P50" s="44"/>
      <c r="Q50" s="372"/>
      <c r="R50" s="370"/>
      <c r="S50" s="367">
        <f t="shared" si="4"/>
        <v>0</v>
      </c>
      <c r="T50" s="356"/>
      <c r="U50" s="40"/>
      <c r="V50" s="367">
        <f t="shared" si="0"/>
        <v>0</v>
      </c>
      <c r="W50" s="356"/>
      <c r="X50" s="41"/>
      <c r="Y50" s="367">
        <f t="shared" si="1"/>
        <v>0</v>
      </c>
      <c r="Z50" s="373"/>
      <c r="AA50" s="43">
        <f t="shared" si="5"/>
        <v>0</v>
      </c>
      <c r="AB50" s="367">
        <f t="shared" si="2"/>
        <v>0</v>
      </c>
      <c r="AC50" s="373"/>
      <c r="AD50" s="37">
        <f t="shared" si="7"/>
        <v>0</v>
      </c>
      <c r="AE50" s="367">
        <f t="shared" si="3"/>
        <v>0</v>
      </c>
      <c r="AF50" s="368"/>
      <c r="AG50" s="38"/>
    </row>
    <row r="51" spans="1:33" ht="18.75" x14ac:dyDescent="0.4">
      <c r="A51" s="40"/>
      <c r="B51" s="369"/>
      <c r="C51" s="370"/>
      <c r="D51" s="370"/>
      <c r="E51" s="370"/>
      <c r="F51" s="370"/>
      <c r="G51" s="370"/>
      <c r="H51" s="370"/>
      <c r="I51" s="371"/>
      <c r="J51" s="371"/>
      <c r="K51" s="371"/>
      <c r="L51" s="371"/>
      <c r="M51" s="371"/>
      <c r="N51" s="371"/>
      <c r="O51" s="41"/>
      <c r="P51" s="42"/>
      <c r="Q51" s="372"/>
      <c r="R51" s="370"/>
      <c r="S51" s="367">
        <f t="shared" si="4"/>
        <v>0</v>
      </c>
      <c r="T51" s="356"/>
      <c r="U51" s="40"/>
      <c r="V51" s="367">
        <f t="shared" si="0"/>
        <v>0</v>
      </c>
      <c r="W51" s="356"/>
      <c r="X51" s="41"/>
      <c r="Y51" s="367">
        <f t="shared" si="1"/>
        <v>0</v>
      </c>
      <c r="Z51" s="373"/>
      <c r="AA51" s="43">
        <f t="shared" si="5"/>
        <v>0</v>
      </c>
      <c r="AB51" s="367">
        <f t="shared" si="2"/>
        <v>0</v>
      </c>
      <c r="AC51" s="373"/>
      <c r="AD51" s="37">
        <f t="shared" si="7"/>
        <v>0</v>
      </c>
      <c r="AE51" s="367">
        <f t="shared" si="3"/>
        <v>0</v>
      </c>
      <c r="AF51" s="368"/>
      <c r="AG51" s="38"/>
    </row>
    <row r="52" spans="1:33" ht="18.75" x14ac:dyDescent="0.4">
      <c r="A52" s="40"/>
      <c r="B52" s="369"/>
      <c r="C52" s="370"/>
      <c r="D52" s="370"/>
      <c r="E52" s="370"/>
      <c r="F52" s="370"/>
      <c r="G52" s="370"/>
      <c r="H52" s="370"/>
      <c r="I52" s="371"/>
      <c r="J52" s="371"/>
      <c r="K52" s="371"/>
      <c r="L52" s="371"/>
      <c r="M52" s="371"/>
      <c r="N52" s="371"/>
      <c r="O52" s="41"/>
      <c r="P52" s="45"/>
      <c r="Q52" s="372"/>
      <c r="R52" s="370"/>
      <c r="S52" s="367">
        <f>SUM(S45:T51)</f>
        <v>0</v>
      </c>
      <c r="T52" s="356"/>
      <c r="U52" s="40"/>
      <c r="V52" s="367"/>
      <c r="W52" s="356"/>
      <c r="X52" s="41"/>
      <c r="Y52" s="367"/>
      <c r="Z52" s="373"/>
      <c r="AA52" s="43"/>
      <c r="AB52" s="367"/>
      <c r="AC52" s="373"/>
      <c r="AD52" s="37"/>
      <c r="AE52" s="367"/>
      <c r="AF52" s="368"/>
      <c r="AG52" s="38"/>
    </row>
    <row r="53" spans="1:33" ht="18.75" x14ac:dyDescent="0.4">
      <c r="A53" s="40"/>
      <c r="B53" s="346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8"/>
      <c r="O53" s="41"/>
      <c r="P53" s="45"/>
      <c r="Q53" s="349"/>
      <c r="R53" s="350"/>
      <c r="S53" s="374"/>
      <c r="T53" s="375"/>
      <c r="U53" s="40"/>
      <c r="V53" s="374"/>
      <c r="W53" s="375"/>
      <c r="X53" s="41"/>
      <c r="Y53" s="374"/>
      <c r="Z53" s="375"/>
      <c r="AA53" s="43"/>
      <c r="AB53" s="374"/>
      <c r="AC53" s="375"/>
      <c r="AD53" s="37"/>
      <c r="AE53" s="374"/>
      <c r="AF53" s="375"/>
      <c r="AG53" s="38"/>
    </row>
    <row r="54" spans="1:33" ht="18.75" x14ac:dyDescent="0.4">
      <c r="A54" s="40"/>
      <c r="B54" s="369"/>
      <c r="C54" s="370"/>
      <c r="D54" s="370"/>
      <c r="E54" s="370"/>
      <c r="F54" s="370"/>
      <c r="G54" s="370"/>
      <c r="H54" s="370"/>
      <c r="I54" s="371"/>
      <c r="J54" s="371"/>
      <c r="K54" s="371"/>
      <c r="L54" s="371"/>
      <c r="M54" s="371"/>
      <c r="N54" s="371"/>
      <c r="O54" s="41"/>
      <c r="P54" s="45"/>
      <c r="Q54" s="372"/>
      <c r="R54" s="370"/>
      <c r="S54" s="367"/>
      <c r="T54" s="356"/>
      <c r="U54" s="40"/>
      <c r="V54" s="367"/>
      <c r="W54" s="356"/>
      <c r="X54" s="41"/>
      <c r="Y54" s="367"/>
      <c r="Z54" s="373"/>
      <c r="AA54" s="43"/>
      <c r="AB54" s="367"/>
      <c r="AC54" s="373"/>
      <c r="AD54" s="37"/>
      <c r="AE54" s="367"/>
      <c r="AF54" s="368"/>
      <c r="AG54" s="38"/>
    </row>
    <row r="55" spans="1:33" ht="18.75" x14ac:dyDescent="0.4">
      <c r="A55" s="40"/>
      <c r="B55" s="369"/>
      <c r="C55" s="370"/>
      <c r="D55" s="370"/>
      <c r="E55" s="370"/>
      <c r="F55" s="370"/>
      <c r="G55" s="370"/>
      <c r="H55" s="370"/>
      <c r="I55" s="371"/>
      <c r="J55" s="371"/>
      <c r="K55" s="371"/>
      <c r="L55" s="371"/>
      <c r="M55" s="371"/>
      <c r="N55" s="371"/>
      <c r="O55" s="46"/>
      <c r="P55" s="42"/>
      <c r="Q55" s="372"/>
      <c r="R55" s="370"/>
      <c r="S55" s="367">
        <f t="shared" si="4"/>
        <v>0</v>
      </c>
      <c r="T55" s="356"/>
      <c r="U55" s="47"/>
      <c r="V55" s="367">
        <f t="shared" si="0"/>
        <v>0</v>
      </c>
      <c r="W55" s="356"/>
      <c r="X55" s="41"/>
      <c r="Y55" s="367">
        <f t="shared" si="1"/>
        <v>0</v>
      </c>
      <c r="Z55" s="373"/>
      <c r="AA55" s="43">
        <f t="shared" si="5"/>
        <v>0</v>
      </c>
      <c r="AB55" s="367">
        <f t="shared" si="2"/>
        <v>0</v>
      </c>
      <c r="AC55" s="373"/>
      <c r="AD55" s="37">
        <f t="shared" si="7"/>
        <v>0</v>
      </c>
      <c r="AE55" s="367">
        <f t="shared" si="3"/>
        <v>0</v>
      </c>
      <c r="AF55" s="368"/>
      <c r="AG55" s="38"/>
    </row>
    <row r="56" spans="1:33" ht="18.75" x14ac:dyDescent="0.4">
      <c r="A56" s="40"/>
      <c r="B56" s="369"/>
      <c r="C56" s="370"/>
      <c r="D56" s="370"/>
      <c r="E56" s="370"/>
      <c r="F56" s="370"/>
      <c r="G56" s="370"/>
      <c r="H56" s="370"/>
      <c r="I56" s="371"/>
      <c r="J56" s="371"/>
      <c r="K56" s="371"/>
      <c r="L56" s="371"/>
      <c r="M56" s="371"/>
      <c r="N56" s="371"/>
      <c r="O56" s="49"/>
      <c r="P56" s="42"/>
      <c r="Q56" s="372"/>
      <c r="R56" s="370"/>
      <c r="S56" s="367">
        <f t="shared" si="4"/>
        <v>0</v>
      </c>
      <c r="T56" s="356"/>
      <c r="U56" s="47"/>
      <c r="V56" s="367">
        <f t="shared" si="0"/>
        <v>0</v>
      </c>
      <c r="W56" s="356"/>
      <c r="X56" s="41"/>
      <c r="Y56" s="367">
        <f t="shared" si="1"/>
        <v>0</v>
      </c>
      <c r="Z56" s="373"/>
      <c r="AA56" s="43">
        <f t="shared" si="5"/>
        <v>0</v>
      </c>
      <c r="AB56" s="367">
        <f t="shared" si="2"/>
        <v>0</v>
      </c>
      <c r="AC56" s="373"/>
      <c r="AD56" s="37">
        <f t="shared" si="7"/>
        <v>0</v>
      </c>
      <c r="AE56" s="367">
        <f t="shared" si="3"/>
        <v>0</v>
      </c>
      <c r="AF56" s="368"/>
      <c r="AG56" s="38"/>
    </row>
    <row r="57" spans="1:33" ht="18.75" x14ac:dyDescent="0.4">
      <c r="A57" s="40"/>
      <c r="B57" s="369"/>
      <c r="C57" s="370"/>
      <c r="D57" s="370"/>
      <c r="E57" s="370"/>
      <c r="F57" s="370"/>
      <c r="G57" s="370"/>
      <c r="H57" s="370"/>
      <c r="I57" s="371"/>
      <c r="J57" s="371"/>
      <c r="K57" s="371"/>
      <c r="L57" s="371"/>
      <c r="M57" s="371"/>
      <c r="N57" s="371"/>
      <c r="O57" s="46"/>
      <c r="P57" s="42"/>
      <c r="Q57" s="372"/>
      <c r="R57" s="370"/>
      <c r="S57" s="367">
        <f t="shared" si="4"/>
        <v>0</v>
      </c>
      <c r="T57" s="356"/>
      <c r="U57" s="47"/>
      <c r="V57" s="367">
        <f t="shared" si="0"/>
        <v>0</v>
      </c>
      <c r="W57" s="356"/>
      <c r="X57" s="41"/>
      <c r="Y57" s="367">
        <f t="shared" si="1"/>
        <v>0</v>
      </c>
      <c r="Z57" s="373"/>
      <c r="AA57" s="43">
        <f t="shared" si="5"/>
        <v>0</v>
      </c>
      <c r="AB57" s="367">
        <f t="shared" si="2"/>
        <v>0</v>
      </c>
      <c r="AC57" s="373"/>
      <c r="AD57" s="37">
        <f t="shared" si="7"/>
        <v>0</v>
      </c>
      <c r="AE57" s="367">
        <f t="shared" si="3"/>
        <v>0</v>
      </c>
      <c r="AF57" s="368"/>
      <c r="AG57" s="38"/>
    </row>
    <row r="58" spans="1:33" ht="18.75" x14ac:dyDescent="0.4">
      <c r="A58" s="40"/>
      <c r="B58" s="369"/>
      <c r="C58" s="370"/>
      <c r="D58" s="370"/>
      <c r="E58" s="370"/>
      <c r="F58" s="370"/>
      <c r="G58" s="370"/>
      <c r="H58" s="370"/>
      <c r="I58" s="371"/>
      <c r="J58" s="371"/>
      <c r="K58" s="371"/>
      <c r="L58" s="371"/>
      <c r="M58" s="371"/>
      <c r="N58" s="371"/>
      <c r="O58" s="41"/>
      <c r="P58" s="42"/>
      <c r="Q58" s="372"/>
      <c r="R58" s="370"/>
      <c r="S58" s="367">
        <f t="shared" si="4"/>
        <v>0</v>
      </c>
      <c r="T58" s="356"/>
      <c r="U58" s="40"/>
      <c r="V58" s="367">
        <f t="shared" si="0"/>
        <v>0</v>
      </c>
      <c r="W58" s="356"/>
      <c r="X58" s="41"/>
      <c r="Y58" s="367">
        <f t="shared" si="1"/>
        <v>0</v>
      </c>
      <c r="Z58" s="373"/>
      <c r="AA58" s="43">
        <f t="shared" si="5"/>
        <v>0</v>
      </c>
      <c r="AB58" s="367">
        <f t="shared" si="2"/>
        <v>0</v>
      </c>
      <c r="AC58" s="373"/>
      <c r="AD58" s="37">
        <f t="shared" si="7"/>
        <v>0</v>
      </c>
      <c r="AE58" s="367">
        <f t="shared" si="3"/>
        <v>0</v>
      </c>
      <c r="AF58" s="368"/>
      <c r="AG58" s="38"/>
    </row>
    <row r="59" spans="1:33" ht="18.75" x14ac:dyDescent="0.15">
      <c r="A59" s="40"/>
      <c r="B59" s="369"/>
      <c r="C59" s="370"/>
      <c r="D59" s="370"/>
      <c r="E59" s="370"/>
      <c r="F59" s="370"/>
      <c r="G59" s="370"/>
      <c r="H59" s="370"/>
      <c r="I59" s="371"/>
      <c r="J59" s="371"/>
      <c r="K59" s="371"/>
      <c r="L59" s="371"/>
      <c r="M59" s="371"/>
      <c r="N59" s="371"/>
      <c r="O59" s="41"/>
      <c r="P59" s="44"/>
      <c r="Q59" s="372"/>
      <c r="R59" s="370"/>
      <c r="S59" s="367">
        <f t="shared" si="4"/>
        <v>0</v>
      </c>
      <c r="T59" s="356"/>
      <c r="U59" s="40"/>
      <c r="V59" s="367">
        <f t="shared" si="0"/>
        <v>0</v>
      </c>
      <c r="W59" s="356"/>
      <c r="X59" s="41"/>
      <c r="Y59" s="367">
        <f t="shared" si="1"/>
        <v>0</v>
      </c>
      <c r="Z59" s="373"/>
      <c r="AA59" s="43">
        <f t="shared" si="5"/>
        <v>0</v>
      </c>
      <c r="AB59" s="367">
        <f t="shared" si="2"/>
        <v>0</v>
      </c>
      <c r="AC59" s="373"/>
      <c r="AD59" s="37">
        <f t="shared" si="7"/>
        <v>0</v>
      </c>
      <c r="AE59" s="367">
        <f t="shared" si="3"/>
        <v>0</v>
      </c>
      <c r="AF59" s="368"/>
      <c r="AG59" s="38"/>
    </row>
    <row r="60" spans="1:33" ht="18.75" x14ac:dyDescent="0.4">
      <c r="A60" s="40"/>
      <c r="B60" s="369"/>
      <c r="C60" s="370"/>
      <c r="D60" s="370"/>
      <c r="E60" s="370"/>
      <c r="F60" s="370"/>
      <c r="G60" s="370"/>
      <c r="H60" s="370"/>
      <c r="I60" s="371"/>
      <c r="J60" s="371"/>
      <c r="K60" s="371"/>
      <c r="L60" s="371"/>
      <c r="M60" s="371"/>
      <c r="N60" s="371"/>
      <c r="O60" s="41"/>
      <c r="P60" s="42"/>
      <c r="Q60" s="372"/>
      <c r="R60" s="370"/>
      <c r="S60" s="367">
        <f t="shared" si="4"/>
        <v>0</v>
      </c>
      <c r="T60" s="356"/>
      <c r="U60" s="40"/>
      <c r="V60" s="367">
        <f t="shared" si="0"/>
        <v>0</v>
      </c>
      <c r="W60" s="356"/>
      <c r="X60" s="41"/>
      <c r="Y60" s="367">
        <f t="shared" si="1"/>
        <v>0</v>
      </c>
      <c r="Z60" s="373"/>
      <c r="AA60" s="43">
        <f t="shared" si="5"/>
        <v>0</v>
      </c>
      <c r="AB60" s="367">
        <f t="shared" si="2"/>
        <v>0</v>
      </c>
      <c r="AC60" s="373"/>
      <c r="AD60" s="37">
        <f t="shared" si="7"/>
        <v>0</v>
      </c>
      <c r="AE60" s="367">
        <f t="shared" si="3"/>
        <v>0</v>
      </c>
      <c r="AF60" s="368"/>
      <c r="AG60" s="38"/>
    </row>
    <row r="61" spans="1:33" ht="18.75" x14ac:dyDescent="0.4">
      <c r="A61" s="40"/>
      <c r="B61" s="369"/>
      <c r="C61" s="370"/>
      <c r="D61" s="370"/>
      <c r="E61" s="370"/>
      <c r="F61" s="370"/>
      <c r="G61" s="370"/>
      <c r="H61" s="370"/>
      <c r="I61" s="371"/>
      <c r="J61" s="371"/>
      <c r="K61" s="371"/>
      <c r="L61" s="371"/>
      <c r="M61" s="371"/>
      <c r="N61" s="371"/>
      <c r="O61" s="41"/>
      <c r="P61" s="42"/>
      <c r="Q61" s="372"/>
      <c r="R61" s="370"/>
      <c r="S61" s="367">
        <f>SUM(S55:T60)</f>
        <v>0</v>
      </c>
      <c r="T61" s="356"/>
      <c r="U61" s="40"/>
      <c r="V61" s="367"/>
      <c r="W61" s="356"/>
      <c r="X61" s="41"/>
      <c r="Y61" s="367"/>
      <c r="Z61" s="373"/>
      <c r="AA61" s="43"/>
      <c r="AB61" s="367"/>
      <c r="AC61" s="373"/>
      <c r="AD61" s="37"/>
      <c r="AE61" s="367"/>
      <c r="AF61" s="368"/>
      <c r="AG61" s="38"/>
    </row>
    <row r="62" spans="1:33" ht="18.75" x14ac:dyDescent="0.4">
      <c r="A62" s="40"/>
      <c r="B62" s="346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8"/>
      <c r="O62" s="41"/>
      <c r="P62" s="42"/>
      <c r="Q62" s="349"/>
      <c r="R62" s="350"/>
      <c r="S62" s="374"/>
      <c r="T62" s="375"/>
      <c r="U62" s="40"/>
      <c r="V62" s="374"/>
      <c r="W62" s="375"/>
      <c r="X62" s="41"/>
      <c r="Y62" s="374"/>
      <c r="Z62" s="375"/>
      <c r="AA62" s="43"/>
      <c r="AB62" s="374"/>
      <c r="AC62" s="375"/>
      <c r="AD62" s="37"/>
      <c r="AE62" s="374"/>
      <c r="AF62" s="375"/>
      <c r="AG62" s="38"/>
    </row>
    <row r="63" spans="1:33" ht="18.75" x14ac:dyDescent="0.4">
      <c r="A63" s="40"/>
      <c r="B63" s="369"/>
      <c r="C63" s="370"/>
      <c r="D63" s="370"/>
      <c r="E63" s="370"/>
      <c r="F63" s="370"/>
      <c r="G63" s="370"/>
      <c r="H63" s="370"/>
      <c r="I63" s="371"/>
      <c r="J63" s="371"/>
      <c r="K63" s="371"/>
      <c r="L63" s="371"/>
      <c r="M63" s="371"/>
      <c r="N63" s="371"/>
      <c r="O63" s="41"/>
      <c r="P63" s="45"/>
      <c r="Q63" s="372"/>
      <c r="R63" s="370"/>
      <c r="S63" s="367"/>
      <c r="T63" s="356"/>
      <c r="U63" s="40"/>
      <c r="V63" s="367"/>
      <c r="W63" s="356"/>
      <c r="X63" s="41"/>
      <c r="Y63" s="367"/>
      <c r="Z63" s="373"/>
      <c r="AA63" s="43"/>
      <c r="AB63" s="367"/>
      <c r="AC63" s="373"/>
      <c r="AD63" s="37"/>
      <c r="AE63" s="367"/>
      <c r="AF63" s="368"/>
      <c r="AG63" s="38"/>
    </row>
    <row r="64" spans="1:33" ht="18.75" x14ac:dyDescent="0.4">
      <c r="A64" s="40"/>
      <c r="B64" s="369"/>
      <c r="C64" s="370"/>
      <c r="D64" s="370"/>
      <c r="E64" s="370"/>
      <c r="F64" s="370"/>
      <c r="G64" s="370"/>
      <c r="H64" s="370"/>
      <c r="I64" s="371"/>
      <c r="J64" s="371"/>
      <c r="K64" s="371"/>
      <c r="L64" s="371"/>
      <c r="M64" s="371"/>
      <c r="N64" s="371"/>
      <c r="O64" s="46"/>
      <c r="P64" s="42"/>
      <c r="Q64" s="372"/>
      <c r="R64" s="370"/>
      <c r="S64" s="367">
        <f t="shared" si="4"/>
        <v>0</v>
      </c>
      <c r="T64" s="356"/>
      <c r="U64" s="47"/>
      <c r="V64" s="367">
        <f t="shared" si="0"/>
        <v>0</v>
      </c>
      <c r="W64" s="356"/>
      <c r="X64" s="41"/>
      <c r="Y64" s="367">
        <f t="shared" si="1"/>
        <v>0</v>
      </c>
      <c r="Z64" s="373"/>
      <c r="AA64" s="43">
        <f t="shared" si="5"/>
        <v>0</v>
      </c>
      <c r="AB64" s="367">
        <f t="shared" si="2"/>
        <v>0</v>
      </c>
      <c r="AC64" s="373"/>
      <c r="AD64" s="37">
        <f t="shared" si="7"/>
        <v>0</v>
      </c>
      <c r="AE64" s="367">
        <f t="shared" si="3"/>
        <v>0</v>
      </c>
      <c r="AF64" s="368"/>
      <c r="AG64" s="38"/>
    </row>
    <row r="65" spans="1:33" ht="18.75" x14ac:dyDescent="0.15">
      <c r="A65" s="40"/>
      <c r="B65" s="369"/>
      <c r="C65" s="370"/>
      <c r="D65" s="370"/>
      <c r="E65" s="370"/>
      <c r="F65" s="370"/>
      <c r="G65" s="370"/>
      <c r="H65" s="370"/>
      <c r="I65" s="371"/>
      <c r="J65" s="371"/>
      <c r="K65" s="371"/>
      <c r="L65" s="371"/>
      <c r="M65" s="371"/>
      <c r="N65" s="371"/>
      <c r="O65" s="41"/>
      <c r="P65" s="44"/>
      <c r="Q65" s="372"/>
      <c r="R65" s="370"/>
      <c r="S65" s="367">
        <f t="shared" si="4"/>
        <v>0</v>
      </c>
      <c r="T65" s="356"/>
      <c r="U65" s="50"/>
      <c r="V65" s="367">
        <f t="shared" si="0"/>
        <v>0</v>
      </c>
      <c r="W65" s="356"/>
      <c r="X65" s="41"/>
      <c r="Y65" s="367">
        <f t="shared" si="1"/>
        <v>0</v>
      </c>
      <c r="Z65" s="373"/>
      <c r="AA65" s="43">
        <f t="shared" si="5"/>
        <v>0</v>
      </c>
      <c r="AB65" s="367">
        <f t="shared" si="2"/>
        <v>0</v>
      </c>
      <c r="AC65" s="373"/>
      <c r="AD65" s="37">
        <f t="shared" si="7"/>
        <v>0</v>
      </c>
      <c r="AE65" s="367">
        <f t="shared" si="3"/>
        <v>0</v>
      </c>
      <c r="AF65" s="368"/>
      <c r="AG65" s="38"/>
    </row>
    <row r="66" spans="1:33" ht="18.75" x14ac:dyDescent="0.15">
      <c r="A66" s="40"/>
      <c r="B66" s="369"/>
      <c r="C66" s="370"/>
      <c r="D66" s="370"/>
      <c r="E66" s="370"/>
      <c r="F66" s="370"/>
      <c r="G66" s="370"/>
      <c r="H66" s="370"/>
      <c r="I66" s="371"/>
      <c r="J66" s="371"/>
      <c r="K66" s="371"/>
      <c r="L66" s="371"/>
      <c r="M66" s="371"/>
      <c r="N66" s="371"/>
      <c r="O66" s="41"/>
      <c r="P66" s="44"/>
      <c r="Q66" s="372"/>
      <c r="R66" s="370"/>
      <c r="S66" s="367">
        <f t="shared" si="4"/>
        <v>0</v>
      </c>
      <c r="T66" s="356"/>
      <c r="U66" s="50"/>
      <c r="V66" s="367">
        <f t="shared" si="0"/>
        <v>0</v>
      </c>
      <c r="W66" s="356"/>
      <c r="X66" s="41"/>
      <c r="Y66" s="367">
        <f t="shared" si="1"/>
        <v>0</v>
      </c>
      <c r="Z66" s="373"/>
      <c r="AA66" s="43">
        <f t="shared" si="5"/>
        <v>0</v>
      </c>
      <c r="AB66" s="367">
        <f t="shared" si="2"/>
        <v>0</v>
      </c>
      <c r="AC66" s="373"/>
      <c r="AD66" s="37">
        <f t="shared" si="7"/>
        <v>0</v>
      </c>
      <c r="AE66" s="367">
        <f t="shared" si="3"/>
        <v>0</v>
      </c>
      <c r="AF66" s="368"/>
      <c r="AG66" s="38"/>
    </row>
    <row r="67" spans="1:33" ht="18.75" x14ac:dyDescent="0.4">
      <c r="A67" s="40"/>
      <c r="B67" s="369"/>
      <c r="C67" s="370"/>
      <c r="D67" s="370"/>
      <c r="E67" s="370"/>
      <c r="F67" s="370"/>
      <c r="G67" s="370"/>
      <c r="H67" s="370"/>
      <c r="I67" s="371"/>
      <c r="J67" s="371"/>
      <c r="K67" s="371"/>
      <c r="L67" s="371"/>
      <c r="M67" s="371"/>
      <c r="N67" s="371"/>
      <c r="O67" s="41"/>
      <c r="P67" s="45"/>
      <c r="Q67" s="372"/>
      <c r="R67" s="370"/>
      <c r="S67" s="367">
        <f>SUM(S64:T66)</f>
        <v>0</v>
      </c>
      <c r="T67" s="356"/>
      <c r="U67" s="40"/>
      <c r="V67" s="367"/>
      <c r="W67" s="356"/>
      <c r="X67" s="41"/>
      <c r="Y67" s="367"/>
      <c r="Z67" s="373"/>
      <c r="AA67" s="43"/>
      <c r="AB67" s="367"/>
      <c r="AC67" s="373"/>
      <c r="AD67" s="37"/>
      <c r="AE67" s="367"/>
      <c r="AF67" s="368"/>
      <c r="AG67" s="38"/>
    </row>
    <row r="68" spans="1:33" ht="18.75" x14ac:dyDescent="0.4">
      <c r="A68" s="40"/>
      <c r="B68" s="346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8"/>
      <c r="O68" s="41"/>
      <c r="P68" s="45"/>
      <c r="Q68" s="349"/>
      <c r="R68" s="350"/>
      <c r="S68" s="374"/>
      <c r="T68" s="375"/>
      <c r="U68" s="40"/>
      <c r="V68" s="374"/>
      <c r="W68" s="375"/>
      <c r="X68" s="41"/>
      <c r="Y68" s="374"/>
      <c r="Z68" s="375"/>
      <c r="AA68" s="43"/>
      <c r="AB68" s="374"/>
      <c r="AC68" s="375"/>
      <c r="AD68" s="37"/>
      <c r="AE68" s="374"/>
      <c r="AF68" s="375"/>
      <c r="AG68" s="38"/>
    </row>
    <row r="69" spans="1:33" ht="18.75" x14ac:dyDescent="0.4">
      <c r="A69" s="40"/>
      <c r="B69" s="369"/>
      <c r="C69" s="370"/>
      <c r="D69" s="370"/>
      <c r="E69" s="370"/>
      <c r="F69" s="370"/>
      <c r="G69" s="370"/>
      <c r="H69" s="370"/>
      <c r="I69" s="371"/>
      <c r="J69" s="371"/>
      <c r="K69" s="371"/>
      <c r="L69" s="371"/>
      <c r="M69" s="371"/>
      <c r="N69" s="371"/>
      <c r="O69" s="41"/>
      <c r="P69" s="45"/>
      <c r="Q69" s="372"/>
      <c r="R69" s="370"/>
      <c r="S69" s="367"/>
      <c r="T69" s="356"/>
      <c r="U69" s="40"/>
      <c r="V69" s="367"/>
      <c r="W69" s="356"/>
      <c r="X69" s="41"/>
      <c r="Y69" s="367"/>
      <c r="Z69" s="373"/>
      <c r="AA69" s="43"/>
      <c r="AB69" s="367"/>
      <c r="AC69" s="373"/>
      <c r="AD69" s="37"/>
      <c r="AE69" s="367"/>
      <c r="AF69" s="368"/>
      <c r="AG69" s="38"/>
    </row>
    <row r="70" spans="1:33" ht="18.75" x14ac:dyDescent="0.4">
      <c r="A70" s="40"/>
      <c r="B70" s="369"/>
      <c r="C70" s="370"/>
      <c r="D70" s="370"/>
      <c r="E70" s="370"/>
      <c r="F70" s="370"/>
      <c r="G70" s="370"/>
      <c r="H70" s="370"/>
      <c r="I70" s="371"/>
      <c r="J70" s="371"/>
      <c r="K70" s="371"/>
      <c r="L70" s="371"/>
      <c r="M70" s="371"/>
      <c r="N70" s="371"/>
      <c r="O70" s="41"/>
      <c r="P70" s="42"/>
      <c r="Q70" s="372"/>
      <c r="R70" s="370"/>
      <c r="S70" s="367">
        <f t="shared" si="4"/>
        <v>0</v>
      </c>
      <c r="T70" s="356"/>
      <c r="U70" s="40"/>
      <c r="V70" s="367">
        <f t="shared" si="0"/>
        <v>0</v>
      </c>
      <c r="W70" s="356"/>
      <c r="X70" s="40"/>
      <c r="Y70" s="367">
        <f t="shared" si="1"/>
        <v>0</v>
      </c>
      <c r="Z70" s="373"/>
      <c r="AA70" s="43">
        <f t="shared" si="5"/>
        <v>0</v>
      </c>
      <c r="AB70" s="367">
        <f t="shared" si="2"/>
        <v>0</v>
      </c>
      <c r="AC70" s="373"/>
      <c r="AD70" s="37">
        <f t="shared" si="7"/>
        <v>0</v>
      </c>
      <c r="AE70" s="367">
        <f t="shared" si="3"/>
        <v>0</v>
      </c>
      <c r="AF70" s="368"/>
      <c r="AG70" s="38"/>
    </row>
    <row r="71" spans="1:33" ht="18.75" x14ac:dyDescent="0.15">
      <c r="A71" s="40"/>
      <c r="B71" s="369"/>
      <c r="C71" s="370"/>
      <c r="D71" s="370"/>
      <c r="E71" s="370"/>
      <c r="F71" s="370"/>
      <c r="G71" s="370"/>
      <c r="H71" s="370"/>
      <c r="I71" s="371"/>
      <c r="J71" s="371"/>
      <c r="K71" s="371"/>
      <c r="L71" s="371"/>
      <c r="M71" s="371"/>
      <c r="N71" s="371"/>
      <c r="O71" s="41"/>
      <c r="P71" s="44"/>
      <c r="Q71" s="372"/>
      <c r="R71" s="370"/>
      <c r="S71" s="367">
        <f t="shared" si="4"/>
        <v>0</v>
      </c>
      <c r="T71" s="356"/>
      <c r="U71" s="40"/>
      <c r="V71" s="367">
        <f t="shared" si="0"/>
        <v>0</v>
      </c>
      <c r="W71" s="356"/>
      <c r="X71" s="40"/>
      <c r="Y71" s="367">
        <f t="shared" si="1"/>
        <v>0</v>
      </c>
      <c r="Z71" s="373"/>
      <c r="AA71" s="43">
        <f t="shared" si="5"/>
        <v>0</v>
      </c>
      <c r="AB71" s="367">
        <f t="shared" si="2"/>
        <v>0</v>
      </c>
      <c r="AC71" s="373"/>
      <c r="AD71" s="37">
        <f t="shared" si="7"/>
        <v>0</v>
      </c>
      <c r="AE71" s="367">
        <f t="shared" si="3"/>
        <v>0</v>
      </c>
      <c r="AF71" s="368"/>
      <c r="AG71" s="38"/>
    </row>
    <row r="72" spans="1:33" ht="18.75" x14ac:dyDescent="0.4">
      <c r="A72" s="40"/>
      <c r="B72" s="369"/>
      <c r="C72" s="370"/>
      <c r="D72" s="370"/>
      <c r="E72" s="370"/>
      <c r="F72" s="370"/>
      <c r="G72" s="370"/>
      <c r="H72" s="370"/>
      <c r="I72" s="371"/>
      <c r="J72" s="371"/>
      <c r="K72" s="371"/>
      <c r="L72" s="371"/>
      <c r="M72" s="371"/>
      <c r="N72" s="371"/>
      <c r="O72" s="41"/>
      <c r="P72" s="45"/>
      <c r="Q72" s="372"/>
      <c r="R72" s="370"/>
      <c r="S72" s="367">
        <f>SUM(S70:T71)</f>
        <v>0</v>
      </c>
      <c r="T72" s="356"/>
      <c r="U72" s="40"/>
      <c r="V72" s="367"/>
      <c r="W72" s="356"/>
      <c r="X72" s="41"/>
      <c r="Y72" s="367"/>
      <c r="Z72" s="373"/>
      <c r="AA72" s="43"/>
      <c r="AB72" s="367"/>
      <c r="AC72" s="373"/>
      <c r="AD72" s="37"/>
      <c r="AE72" s="367"/>
      <c r="AF72" s="368"/>
      <c r="AG72" s="38"/>
    </row>
    <row r="73" spans="1:33" ht="18.75" x14ac:dyDescent="0.4">
      <c r="A73" s="40"/>
      <c r="B73" s="346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8"/>
      <c r="O73" s="41"/>
      <c r="P73" s="45"/>
      <c r="Q73" s="349"/>
      <c r="R73" s="350"/>
      <c r="S73" s="35"/>
      <c r="T73" s="51"/>
      <c r="U73" s="40"/>
      <c r="V73" s="35"/>
      <c r="W73" s="51"/>
      <c r="X73" s="41"/>
      <c r="Y73" s="35"/>
      <c r="Z73" s="52"/>
      <c r="AA73" s="43"/>
      <c r="AB73" s="35"/>
      <c r="AC73" s="52"/>
      <c r="AD73" s="37"/>
      <c r="AE73" s="35"/>
      <c r="AF73" s="53"/>
      <c r="AG73" s="38"/>
    </row>
    <row r="74" spans="1:33" ht="18.75" x14ac:dyDescent="0.4">
      <c r="A74" s="32"/>
      <c r="B74" s="358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60"/>
      <c r="O74" s="54"/>
      <c r="P74" s="39"/>
      <c r="Q74" s="365"/>
      <c r="R74" s="366"/>
      <c r="S74" s="356">
        <f t="shared" si="4"/>
        <v>0</v>
      </c>
      <c r="T74" s="357"/>
      <c r="U74" s="55"/>
      <c r="V74" s="356">
        <f t="shared" si="0"/>
        <v>0</v>
      </c>
      <c r="W74" s="357"/>
      <c r="X74" s="33"/>
      <c r="Y74" s="356">
        <f t="shared" si="1"/>
        <v>0</v>
      </c>
      <c r="Z74" s="357"/>
      <c r="AA74" s="43">
        <f t="shared" si="5"/>
        <v>0</v>
      </c>
      <c r="AB74" s="356">
        <f t="shared" si="2"/>
        <v>0</v>
      </c>
      <c r="AC74" s="357"/>
      <c r="AD74" s="37">
        <f t="shared" si="7"/>
        <v>0</v>
      </c>
      <c r="AE74" s="356">
        <f t="shared" si="3"/>
        <v>0</v>
      </c>
      <c r="AF74" s="357"/>
      <c r="AG74" s="38"/>
    </row>
    <row r="75" spans="1:33" ht="18.75" x14ac:dyDescent="0.15">
      <c r="A75" s="32"/>
      <c r="B75" s="358"/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60"/>
      <c r="O75" s="33"/>
      <c r="P75" s="56"/>
      <c r="Q75" s="363"/>
      <c r="R75" s="364"/>
      <c r="S75" s="356">
        <f t="shared" si="4"/>
        <v>0</v>
      </c>
      <c r="T75" s="357"/>
      <c r="U75" s="57"/>
      <c r="V75" s="356">
        <f t="shared" si="0"/>
        <v>0</v>
      </c>
      <c r="W75" s="357"/>
      <c r="X75" s="33"/>
      <c r="Y75" s="356">
        <f t="shared" si="1"/>
        <v>0</v>
      </c>
      <c r="Z75" s="357"/>
      <c r="AA75" s="43">
        <f t="shared" si="5"/>
        <v>0</v>
      </c>
      <c r="AB75" s="356">
        <f t="shared" si="2"/>
        <v>0</v>
      </c>
      <c r="AC75" s="357"/>
      <c r="AD75" s="37">
        <f t="shared" si="7"/>
        <v>0</v>
      </c>
      <c r="AE75" s="356">
        <f t="shared" si="3"/>
        <v>0</v>
      </c>
      <c r="AF75" s="357"/>
      <c r="AG75" s="38"/>
    </row>
    <row r="76" spans="1:33" ht="18.75" x14ac:dyDescent="0.4">
      <c r="A76" s="32"/>
      <c r="B76" s="358"/>
      <c r="C76" s="359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60"/>
      <c r="O76" s="33"/>
      <c r="P76" s="34"/>
      <c r="Q76" s="349"/>
      <c r="R76" s="350"/>
      <c r="S76" s="356">
        <f>SUM(S74:T75)</f>
        <v>0</v>
      </c>
      <c r="T76" s="357"/>
      <c r="U76" s="32"/>
      <c r="V76" s="356"/>
      <c r="W76" s="357"/>
      <c r="X76" s="33"/>
      <c r="Y76" s="356"/>
      <c r="Z76" s="357"/>
      <c r="AA76" s="43"/>
      <c r="AB76" s="356"/>
      <c r="AC76" s="357"/>
      <c r="AD76" s="37"/>
      <c r="AE76" s="356"/>
      <c r="AF76" s="357"/>
      <c r="AG76" s="38"/>
    </row>
    <row r="77" spans="1:33" ht="18.75" x14ac:dyDescent="0.4">
      <c r="A77" s="32"/>
      <c r="B77" s="346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8"/>
      <c r="O77" s="33"/>
      <c r="P77" s="34"/>
      <c r="Q77" s="349"/>
      <c r="R77" s="350"/>
      <c r="S77" s="35"/>
      <c r="T77" s="53"/>
      <c r="U77" s="32"/>
      <c r="V77" s="35"/>
      <c r="W77" s="53"/>
      <c r="X77" s="33"/>
      <c r="Y77" s="35"/>
      <c r="Z77" s="53"/>
      <c r="AA77" s="36"/>
      <c r="AB77" s="35"/>
      <c r="AC77" s="53"/>
      <c r="AD77" s="37"/>
      <c r="AE77" s="35"/>
      <c r="AF77" s="53"/>
      <c r="AG77" s="38"/>
    </row>
    <row r="78" spans="1:33" ht="18.75" x14ac:dyDescent="0.15">
      <c r="A78" s="32"/>
      <c r="B78" s="358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60"/>
      <c r="O78" s="33"/>
      <c r="P78" s="39"/>
      <c r="Q78" s="363"/>
      <c r="R78" s="364"/>
      <c r="S78" s="356">
        <f t="shared" si="4"/>
        <v>0</v>
      </c>
      <c r="T78" s="357"/>
      <c r="U78" s="32"/>
      <c r="V78" s="356">
        <f t="shared" si="0"/>
        <v>0</v>
      </c>
      <c r="W78" s="357"/>
      <c r="X78" s="33"/>
      <c r="Y78" s="356">
        <f t="shared" si="1"/>
        <v>0</v>
      </c>
      <c r="Z78" s="357"/>
      <c r="AA78" s="43">
        <f t="shared" si="5"/>
        <v>0</v>
      </c>
      <c r="AB78" s="356">
        <f t="shared" si="2"/>
        <v>0</v>
      </c>
      <c r="AC78" s="357"/>
      <c r="AD78" s="37">
        <f t="shared" si="7"/>
        <v>0</v>
      </c>
      <c r="AE78" s="356">
        <f t="shared" si="3"/>
        <v>0</v>
      </c>
      <c r="AF78" s="357"/>
      <c r="AG78" s="38"/>
    </row>
    <row r="79" spans="1:33" ht="18.75" x14ac:dyDescent="0.4">
      <c r="A79" s="32"/>
      <c r="B79" s="358"/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60"/>
      <c r="O79" s="33"/>
      <c r="P79" s="34"/>
      <c r="Q79" s="349"/>
      <c r="R79" s="350"/>
      <c r="S79" s="356">
        <f>SUM(S78)</f>
        <v>0</v>
      </c>
      <c r="T79" s="357"/>
      <c r="U79" s="32"/>
      <c r="V79" s="356"/>
      <c r="W79" s="357"/>
      <c r="X79" s="33"/>
      <c r="Y79" s="356"/>
      <c r="Z79" s="357"/>
      <c r="AA79" s="43"/>
      <c r="AB79" s="356"/>
      <c r="AC79" s="357"/>
      <c r="AD79" s="37"/>
      <c r="AE79" s="356"/>
      <c r="AF79" s="357"/>
      <c r="AG79" s="38"/>
    </row>
    <row r="80" spans="1:33" ht="18.75" x14ac:dyDescent="0.4">
      <c r="A80" s="32"/>
      <c r="B80" s="358"/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60"/>
      <c r="O80" s="33"/>
      <c r="P80" s="34"/>
      <c r="Q80" s="349"/>
      <c r="R80" s="350"/>
      <c r="S80" s="356"/>
      <c r="T80" s="357"/>
      <c r="U80" s="32"/>
      <c r="V80" s="356"/>
      <c r="W80" s="357"/>
      <c r="X80" s="33"/>
      <c r="Y80" s="356"/>
      <c r="Z80" s="357"/>
      <c r="AA80" s="43"/>
      <c r="AB80" s="356"/>
      <c r="AC80" s="357"/>
      <c r="AD80" s="37"/>
      <c r="AE80" s="356"/>
      <c r="AF80" s="357"/>
      <c r="AG80" s="38"/>
    </row>
    <row r="81" spans="1:33" ht="18.75" x14ac:dyDescent="0.15">
      <c r="A81" s="32"/>
      <c r="B81" s="358"/>
      <c r="C81" s="359"/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60"/>
      <c r="O81" s="33"/>
      <c r="P81" s="39"/>
      <c r="Q81" s="363"/>
      <c r="R81" s="364"/>
      <c r="S81" s="356">
        <f t="shared" si="4"/>
        <v>0</v>
      </c>
      <c r="T81" s="357"/>
      <c r="U81" s="32"/>
      <c r="V81" s="356">
        <f t="shared" si="0"/>
        <v>0</v>
      </c>
      <c r="W81" s="357"/>
      <c r="X81" s="33"/>
      <c r="Y81" s="356">
        <f t="shared" si="1"/>
        <v>0</v>
      </c>
      <c r="Z81" s="357"/>
      <c r="AA81" s="43">
        <f t="shared" si="5"/>
        <v>0</v>
      </c>
      <c r="AB81" s="356">
        <f t="shared" si="2"/>
        <v>0</v>
      </c>
      <c r="AC81" s="357"/>
      <c r="AD81" s="37">
        <f t="shared" si="7"/>
        <v>0</v>
      </c>
      <c r="AE81" s="356">
        <f t="shared" si="3"/>
        <v>0</v>
      </c>
      <c r="AF81" s="357"/>
      <c r="AG81" s="38"/>
    </row>
    <row r="82" spans="1:33" ht="18.75" x14ac:dyDescent="0.4">
      <c r="A82" s="32"/>
      <c r="B82" s="358"/>
      <c r="C82" s="359"/>
      <c r="D82" s="359"/>
      <c r="E82" s="359"/>
      <c r="F82" s="359"/>
      <c r="G82" s="359"/>
      <c r="H82" s="359"/>
      <c r="I82" s="359"/>
      <c r="J82" s="359"/>
      <c r="K82" s="359"/>
      <c r="L82" s="359"/>
      <c r="M82" s="359"/>
      <c r="N82" s="360"/>
      <c r="O82" s="33"/>
      <c r="P82" s="34"/>
      <c r="Q82" s="349"/>
      <c r="R82" s="350"/>
      <c r="S82" s="356">
        <f>SUM(S81)</f>
        <v>0</v>
      </c>
      <c r="T82" s="357"/>
      <c r="U82" s="32"/>
      <c r="V82" s="356"/>
      <c r="W82" s="357"/>
      <c r="X82" s="33"/>
      <c r="Y82" s="356"/>
      <c r="Z82" s="357"/>
      <c r="AA82" s="43"/>
      <c r="AB82" s="356"/>
      <c r="AC82" s="357"/>
      <c r="AD82" s="37"/>
      <c r="AE82" s="356"/>
      <c r="AF82" s="357"/>
      <c r="AG82" s="38"/>
    </row>
    <row r="83" spans="1:33" ht="18.75" x14ac:dyDescent="0.4">
      <c r="A83" s="32"/>
      <c r="B83" s="358"/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60"/>
      <c r="O83" s="33"/>
      <c r="P83" s="34"/>
      <c r="Q83" s="349"/>
      <c r="R83" s="350"/>
      <c r="S83" s="356"/>
      <c r="T83" s="357"/>
      <c r="U83" s="32"/>
      <c r="V83" s="356"/>
      <c r="W83" s="357"/>
      <c r="X83" s="33"/>
      <c r="Y83" s="356"/>
      <c r="Z83" s="357"/>
      <c r="AA83" s="43"/>
      <c r="AB83" s="356"/>
      <c r="AC83" s="357"/>
      <c r="AD83" s="37"/>
      <c r="AE83" s="356"/>
      <c r="AF83" s="357"/>
      <c r="AG83" s="38"/>
    </row>
    <row r="84" spans="1:33" ht="18.75" x14ac:dyDescent="0.15">
      <c r="A84" s="32"/>
      <c r="B84" s="358"/>
      <c r="C84" s="359"/>
      <c r="D84" s="359"/>
      <c r="E84" s="359"/>
      <c r="F84" s="359"/>
      <c r="G84" s="359"/>
      <c r="H84" s="359"/>
      <c r="I84" s="359"/>
      <c r="J84" s="359"/>
      <c r="K84" s="359"/>
      <c r="L84" s="359"/>
      <c r="M84" s="359"/>
      <c r="N84" s="360"/>
      <c r="O84" s="54"/>
      <c r="P84" s="39"/>
      <c r="Q84" s="363"/>
      <c r="R84" s="364"/>
      <c r="S84" s="356">
        <f t="shared" si="4"/>
        <v>0</v>
      </c>
      <c r="T84" s="357"/>
      <c r="U84" s="55"/>
      <c r="V84" s="356">
        <f t="shared" si="0"/>
        <v>0</v>
      </c>
      <c r="W84" s="357"/>
      <c r="X84" s="33"/>
      <c r="Y84" s="356">
        <f t="shared" si="1"/>
        <v>0</v>
      </c>
      <c r="Z84" s="357"/>
      <c r="AA84" s="43">
        <f t="shared" si="5"/>
        <v>0</v>
      </c>
      <c r="AB84" s="356">
        <f t="shared" si="2"/>
        <v>0</v>
      </c>
      <c r="AC84" s="357"/>
      <c r="AD84" s="37">
        <f t="shared" si="7"/>
        <v>0</v>
      </c>
      <c r="AE84" s="356">
        <f t="shared" si="3"/>
        <v>0</v>
      </c>
      <c r="AF84" s="357"/>
      <c r="AG84" s="38"/>
    </row>
    <row r="85" spans="1:33" ht="18.75" x14ac:dyDescent="0.4">
      <c r="A85" s="32"/>
      <c r="B85" s="358"/>
      <c r="C85" s="359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60"/>
      <c r="O85" s="33"/>
      <c r="P85" s="34"/>
      <c r="Q85" s="361"/>
      <c r="R85" s="362"/>
      <c r="S85" s="356">
        <f>SUM(S84)</f>
        <v>0</v>
      </c>
      <c r="T85" s="357"/>
      <c r="U85" s="32"/>
      <c r="V85" s="356"/>
      <c r="W85" s="357"/>
      <c r="X85" s="33"/>
      <c r="Y85" s="356"/>
      <c r="Z85" s="357"/>
      <c r="AA85" s="43"/>
      <c r="AB85" s="356"/>
      <c r="AC85" s="357"/>
      <c r="AD85" s="37"/>
      <c r="AE85" s="356"/>
      <c r="AF85" s="357"/>
      <c r="AG85" s="38"/>
    </row>
    <row r="86" spans="1:33" ht="18.75" x14ac:dyDescent="0.4">
      <c r="A86" s="32"/>
      <c r="B86" s="346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8"/>
      <c r="O86" s="33"/>
      <c r="P86" s="34"/>
      <c r="Q86" s="349"/>
      <c r="R86" s="350"/>
      <c r="S86" s="35"/>
      <c r="T86" s="53"/>
      <c r="U86" s="32"/>
      <c r="V86" s="35"/>
      <c r="W86" s="53"/>
      <c r="X86" s="33"/>
      <c r="Y86" s="35"/>
      <c r="Z86" s="53"/>
      <c r="AA86" s="43"/>
      <c r="AB86" s="35"/>
      <c r="AC86" s="53"/>
      <c r="AD86" s="37"/>
      <c r="AE86" s="35"/>
      <c r="AF86" s="53"/>
      <c r="AG86" s="38"/>
    </row>
    <row r="87" spans="1:33" ht="30" x14ac:dyDescent="0.4">
      <c r="A87" s="58"/>
      <c r="B87" s="351" t="s">
        <v>75</v>
      </c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3"/>
      <c r="O87" s="59"/>
      <c r="P87" s="60"/>
      <c r="Q87" s="354"/>
      <c r="R87" s="355"/>
      <c r="S87" s="344"/>
      <c r="T87" s="345"/>
      <c r="U87" s="58"/>
      <c r="V87" s="344"/>
      <c r="W87" s="345"/>
      <c r="X87" s="59"/>
      <c r="Y87" s="344"/>
      <c r="Z87" s="345"/>
      <c r="AA87" s="61"/>
      <c r="AB87" s="344"/>
      <c r="AC87" s="345"/>
      <c r="AD87" s="62"/>
      <c r="AE87" s="344"/>
      <c r="AF87" s="345"/>
      <c r="AG87" s="38"/>
    </row>
  </sheetData>
  <mergeCells count="525">
    <mergeCell ref="AA7:AF8"/>
    <mergeCell ref="U7:Z8"/>
    <mergeCell ref="O7:T8"/>
    <mergeCell ref="H7:N8"/>
    <mergeCell ref="A7:G8"/>
    <mergeCell ref="A9:G10"/>
    <mergeCell ref="H9:N10"/>
    <mergeCell ref="O9:T10"/>
    <mergeCell ref="U9:Z10"/>
    <mergeCell ref="AA9:AF10"/>
    <mergeCell ref="A5:C6"/>
    <mergeCell ref="D5:O6"/>
    <mergeCell ref="P5:R6"/>
    <mergeCell ref="S5:Y6"/>
    <mergeCell ref="Z5:AB6"/>
    <mergeCell ref="AC5:AF6"/>
    <mergeCell ref="E2:F3"/>
    <mergeCell ref="G2:H3"/>
    <mergeCell ref="AC2:AD3"/>
    <mergeCell ref="AE2:AE3"/>
    <mergeCell ref="AF2:AF3"/>
    <mergeCell ref="J2:Y3"/>
    <mergeCell ref="A15:A16"/>
    <mergeCell ref="B15:N16"/>
    <mergeCell ref="O15:O16"/>
    <mergeCell ref="P15:P16"/>
    <mergeCell ref="Q15:R16"/>
    <mergeCell ref="S15:T16"/>
    <mergeCell ref="A11:N14"/>
    <mergeCell ref="O11:T14"/>
    <mergeCell ref="U11:AC12"/>
    <mergeCell ref="AD11:AF14"/>
    <mergeCell ref="U13:W14"/>
    <mergeCell ref="X13:Z14"/>
    <mergeCell ref="AA13:AC14"/>
    <mergeCell ref="AD15:AD16"/>
    <mergeCell ref="AE15:AF16"/>
    <mergeCell ref="B17:N17"/>
    <mergeCell ref="Q17:R17"/>
    <mergeCell ref="S17:T17"/>
    <mergeCell ref="V17:W17"/>
    <mergeCell ref="Y17:Z17"/>
    <mergeCell ref="AB17:AC17"/>
    <mergeCell ref="AE17:AF17"/>
    <mergeCell ref="U15:U16"/>
    <mergeCell ref="V15:W16"/>
    <mergeCell ref="X15:X16"/>
    <mergeCell ref="Y15:Z16"/>
    <mergeCell ref="AA15:AA16"/>
    <mergeCell ref="AB15:AC16"/>
    <mergeCell ref="AE18:AF18"/>
    <mergeCell ref="B19:N19"/>
    <mergeCell ref="Q19:R19"/>
    <mergeCell ref="S19:T19"/>
    <mergeCell ref="V19:W19"/>
    <mergeCell ref="Y19:Z19"/>
    <mergeCell ref="AB19:AC19"/>
    <mergeCell ref="AE19:AF19"/>
    <mergeCell ref="B18:N18"/>
    <mergeCell ref="Q18:R18"/>
    <mergeCell ref="S18:T18"/>
    <mergeCell ref="V18:W18"/>
    <mergeCell ref="Y18:Z18"/>
    <mergeCell ref="AB18:AC18"/>
    <mergeCell ref="AE20:AF20"/>
    <mergeCell ref="B21:N21"/>
    <mergeCell ref="Q21:R21"/>
    <mergeCell ref="S21:T21"/>
    <mergeCell ref="V21:W21"/>
    <mergeCell ref="Y21:Z21"/>
    <mergeCell ref="AB21:AC21"/>
    <mergeCell ref="AE21:AF21"/>
    <mergeCell ref="B20:N20"/>
    <mergeCell ref="Q20:R20"/>
    <mergeCell ref="S20:T20"/>
    <mergeCell ref="V20:W20"/>
    <mergeCell ref="Y20:Z20"/>
    <mergeCell ref="AB20:AC20"/>
    <mergeCell ref="AE22:AF22"/>
    <mergeCell ref="B23:N23"/>
    <mergeCell ref="Q23:R23"/>
    <mergeCell ref="S23:T23"/>
    <mergeCell ref="V23:W23"/>
    <mergeCell ref="Y23:Z23"/>
    <mergeCell ref="AB23:AC23"/>
    <mergeCell ref="AE23:AF23"/>
    <mergeCell ref="B22:N22"/>
    <mergeCell ref="Q22:R22"/>
    <mergeCell ref="S22:T22"/>
    <mergeCell ref="V22:W22"/>
    <mergeCell ref="Y22:Z22"/>
    <mergeCell ref="AB22:AC22"/>
    <mergeCell ref="AE24:AF24"/>
    <mergeCell ref="B25:N25"/>
    <mergeCell ref="Q25:R25"/>
    <mergeCell ref="S25:T25"/>
    <mergeCell ref="V25:W25"/>
    <mergeCell ref="Y25:Z25"/>
    <mergeCell ref="AB25:AC25"/>
    <mergeCell ref="AE25:AF25"/>
    <mergeCell ref="B24:N24"/>
    <mergeCell ref="Q24:R24"/>
    <mergeCell ref="S24:T24"/>
    <mergeCell ref="V24:W24"/>
    <mergeCell ref="Y24:Z24"/>
    <mergeCell ref="AB24:AC24"/>
    <mergeCell ref="AE26:AF26"/>
    <mergeCell ref="B27:N27"/>
    <mergeCell ref="Q27:R27"/>
    <mergeCell ref="S27:T27"/>
    <mergeCell ref="V27:W27"/>
    <mergeCell ref="Y27:Z27"/>
    <mergeCell ref="AB27:AC27"/>
    <mergeCell ref="AE27:AF27"/>
    <mergeCell ref="B26:N26"/>
    <mergeCell ref="Q26:R26"/>
    <mergeCell ref="S26:T26"/>
    <mergeCell ref="V26:W26"/>
    <mergeCell ref="Y26:Z26"/>
    <mergeCell ref="AB26:AC26"/>
    <mergeCell ref="AE28:AF28"/>
    <mergeCell ref="B29:N29"/>
    <mergeCell ref="Q29:R29"/>
    <mergeCell ref="S29:T29"/>
    <mergeCell ref="V29:W29"/>
    <mergeCell ref="Y29:Z29"/>
    <mergeCell ref="AB29:AC29"/>
    <mergeCell ref="AE29:AF29"/>
    <mergeCell ref="B28:N28"/>
    <mergeCell ref="Q28:R28"/>
    <mergeCell ref="S28:T28"/>
    <mergeCell ref="V28:W28"/>
    <mergeCell ref="Y28:Z28"/>
    <mergeCell ref="AB28:AC28"/>
    <mergeCell ref="AE30:AF30"/>
    <mergeCell ref="B31:N31"/>
    <mergeCell ref="Q31:R31"/>
    <mergeCell ref="S31:T31"/>
    <mergeCell ref="V31:W31"/>
    <mergeCell ref="Y31:Z31"/>
    <mergeCell ref="AB31:AC31"/>
    <mergeCell ref="AE31:AF31"/>
    <mergeCell ref="B30:N30"/>
    <mergeCell ref="Q30:R30"/>
    <mergeCell ref="S30:T30"/>
    <mergeCell ref="V30:W30"/>
    <mergeCell ref="Y30:Z30"/>
    <mergeCell ref="AB30:AC30"/>
    <mergeCell ref="AE32:AF32"/>
    <mergeCell ref="B33:N33"/>
    <mergeCell ref="Q33:R33"/>
    <mergeCell ref="S33:T33"/>
    <mergeCell ref="V33:W33"/>
    <mergeCell ref="Y33:Z33"/>
    <mergeCell ref="AB33:AC33"/>
    <mergeCell ref="AE33:AF33"/>
    <mergeCell ref="B32:N32"/>
    <mergeCell ref="Q32:R32"/>
    <mergeCell ref="S32:T32"/>
    <mergeCell ref="V32:W32"/>
    <mergeCell ref="Y32:Z32"/>
    <mergeCell ref="AB32:AC32"/>
    <mergeCell ref="AE34:AF34"/>
    <mergeCell ref="B35:N35"/>
    <mergeCell ref="Q35:R35"/>
    <mergeCell ref="S35:T35"/>
    <mergeCell ref="V35:W35"/>
    <mergeCell ref="Y35:Z35"/>
    <mergeCell ref="AB35:AC35"/>
    <mergeCell ref="AE35:AF35"/>
    <mergeCell ref="B34:N34"/>
    <mergeCell ref="Q34:R34"/>
    <mergeCell ref="S34:T34"/>
    <mergeCell ref="V34:W34"/>
    <mergeCell ref="Y34:Z34"/>
    <mergeCell ref="AB34:AC34"/>
    <mergeCell ref="AE36:AF36"/>
    <mergeCell ref="B37:N37"/>
    <mergeCell ref="Q37:R37"/>
    <mergeCell ref="S37:T37"/>
    <mergeCell ref="V37:W37"/>
    <mergeCell ref="Y37:Z37"/>
    <mergeCell ref="AB37:AC37"/>
    <mergeCell ref="AE37:AF37"/>
    <mergeCell ref="B36:N36"/>
    <mergeCell ref="Q36:R36"/>
    <mergeCell ref="S36:T36"/>
    <mergeCell ref="V36:W36"/>
    <mergeCell ref="Y36:Z36"/>
    <mergeCell ref="AB36:AC36"/>
    <mergeCell ref="AE38:AF38"/>
    <mergeCell ref="B39:N39"/>
    <mergeCell ref="Q39:R39"/>
    <mergeCell ref="S39:T39"/>
    <mergeCell ref="V39:W39"/>
    <mergeCell ref="Y39:Z39"/>
    <mergeCell ref="AB39:AC39"/>
    <mergeCell ref="AE39:AF39"/>
    <mergeCell ref="B38:N38"/>
    <mergeCell ref="Q38:R38"/>
    <mergeCell ref="S38:T38"/>
    <mergeCell ref="V38:W38"/>
    <mergeCell ref="Y38:Z38"/>
    <mergeCell ref="AB38:AC38"/>
    <mergeCell ref="AE40:AF40"/>
    <mergeCell ref="B41:N41"/>
    <mergeCell ref="Q41:R41"/>
    <mergeCell ref="S41:T41"/>
    <mergeCell ref="V41:W41"/>
    <mergeCell ref="Y41:Z41"/>
    <mergeCell ref="AB41:AC41"/>
    <mergeCell ref="AE41:AF41"/>
    <mergeCell ref="B40:N40"/>
    <mergeCell ref="Q40:R40"/>
    <mergeCell ref="S40:T40"/>
    <mergeCell ref="V40:W40"/>
    <mergeCell ref="Y40:Z40"/>
    <mergeCell ref="AB40:AC40"/>
    <mergeCell ref="AE42:AF42"/>
    <mergeCell ref="B43:N43"/>
    <mergeCell ref="Q43:R43"/>
    <mergeCell ref="S43:T43"/>
    <mergeCell ref="V43:W43"/>
    <mergeCell ref="Y43:Z43"/>
    <mergeCell ref="AB43:AC43"/>
    <mergeCell ref="AE43:AF43"/>
    <mergeCell ref="B42:N42"/>
    <mergeCell ref="Q42:R42"/>
    <mergeCell ref="S42:T42"/>
    <mergeCell ref="V42:W42"/>
    <mergeCell ref="Y42:Z42"/>
    <mergeCell ref="AB42:AC42"/>
    <mergeCell ref="B45:N45"/>
    <mergeCell ref="Q45:R45"/>
    <mergeCell ref="S45:T45"/>
    <mergeCell ref="V45:W45"/>
    <mergeCell ref="Y45:Z45"/>
    <mergeCell ref="AB45:AC45"/>
    <mergeCell ref="AE45:AF45"/>
    <mergeCell ref="AE44:AF44"/>
    <mergeCell ref="B44:N44"/>
    <mergeCell ref="Q44:R44"/>
    <mergeCell ref="S44:T44"/>
    <mergeCell ref="V44:W44"/>
    <mergeCell ref="Y44:Z44"/>
    <mergeCell ref="AB44:AC44"/>
    <mergeCell ref="AE46:AF46"/>
    <mergeCell ref="B47:N47"/>
    <mergeCell ref="Q47:R47"/>
    <mergeCell ref="S47:T47"/>
    <mergeCell ref="V47:W47"/>
    <mergeCell ref="Y47:Z47"/>
    <mergeCell ref="AB47:AC47"/>
    <mergeCell ref="AE47:AF47"/>
    <mergeCell ref="B46:N46"/>
    <mergeCell ref="Q46:R46"/>
    <mergeCell ref="S46:T46"/>
    <mergeCell ref="V46:W46"/>
    <mergeCell ref="Y46:Z46"/>
    <mergeCell ref="AB46:AC46"/>
    <mergeCell ref="AE48:AF48"/>
    <mergeCell ref="B49:N49"/>
    <mergeCell ref="Q49:R49"/>
    <mergeCell ref="S49:T49"/>
    <mergeCell ref="V49:W49"/>
    <mergeCell ref="Y49:Z49"/>
    <mergeCell ref="AB49:AC49"/>
    <mergeCell ref="AE49:AF49"/>
    <mergeCell ref="B48:N48"/>
    <mergeCell ref="Q48:R48"/>
    <mergeCell ref="S48:T48"/>
    <mergeCell ref="V48:W48"/>
    <mergeCell ref="Y48:Z48"/>
    <mergeCell ref="AB48:AC48"/>
    <mergeCell ref="AE50:AF50"/>
    <mergeCell ref="B51:N51"/>
    <mergeCell ref="Q51:R51"/>
    <mergeCell ref="S51:T51"/>
    <mergeCell ref="V51:W51"/>
    <mergeCell ref="Y51:Z51"/>
    <mergeCell ref="AB51:AC51"/>
    <mergeCell ref="AE51:AF51"/>
    <mergeCell ref="B50:N50"/>
    <mergeCell ref="Q50:R50"/>
    <mergeCell ref="S50:T50"/>
    <mergeCell ref="V50:W50"/>
    <mergeCell ref="Y50:Z50"/>
    <mergeCell ref="AB50:AC50"/>
    <mergeCell ref="AE52:AF52"/>
    <mergeCell ref="B53:N53"/>
    <mergeCell ref="Q53:R53"/>
    <mergeCell ref="S53:T53"/>
    <mergeCell ref="V53:W53"/>
    <mergeCell ref="Y53:Z53"/>
    <mergeCell ref="AB53:AC53"/>
    <mergeCell ref="AE53:AF53"/>
    <mergeCell ref="B52:N52"/>
    <mergeCell ref="Q52:R52"/>
    <mergeCell ref="S52:T52"/>
    <mergeCell ref="V52:W52"/>
    <mergeCell ref="Y52:Z52"/>
    <mergeCell ref="AB52:AC52"/>
    <mergeCell ref="AE54:AF54"/>
    <mergeCell ref="B55:N55"/>
    <mergeCell ref="Q55:R55"/>
    <mergeCell ref="S55:T55"/>
    <mergeCell ref="V55:W55"/>
    <mergeCell ref="Y55:Z55"/>
    <mergeCell ref="AB55:AC55"/>
    <mergeCell ref="AE55:AF55"/>
    <mergeCell ref="B54:N54"/>
    <mergeCell ref="Q54:R54"/>
    <mergeCell ref="S54:T54"/>
    <mergeCell ref="V54:W54"/>
    <mergeCell ref="Y54:Z54"/>
    <mergeCell ref="AB54:AC54"/>
    <mergeCell ref="AE56:AF56"/>
    <mergeCell ref="B57:N57"/>
    <mergeCell ref="Q57:R57"/>
    <mergeCell ref="S57:T57"/>
    <mergeCell ref="V57:W57"/>
    <mergeCell ref="Y57:Z57"/>
    <mergeCell ref="AB57:AC57"/>
    <mergeCell ref="AE57:AF57"/>
    <mergeCell ref="B56:N56"/>
    <mergeCell ref="Q56:R56"/>
    <mergeCell ref="S56:T56"/>
    <mergeCell ref="V56:W56"/>
    <mergeCell ref="Y56:Z56"/>
    <mergeCell ref="AB56:AC56"/>
    <mergeCell ref="AE58:AF58"/>
    <mergeCell ref="B59:N59"/>
    <mergeCell ref="Q59:R59"/>
    <mergeCell ref="S59:T59"/>
    <mergeCell ref="V59:W59"/>
    <mergeCell ref="Y59:Z59"/>
    <mergeCell ref="AB59:AC59"/>
    <mergeCell ref="AE59:AF59"/>
    <mergeCell ref="B58:N58"/>
    <mergeCell ref="Q58:R58"/>
    <mergeCell ref="S58:T58"/>
    <mergeCell ref="V58:W58"/>
    <mergeCell ref="Y58:Z58"/>
    <mergeCell ref="AB58:AC58"/>
    <mergeCell ref="AE60:AF60"/>
    <mergeCell ref="B61:N61"/>
    <mergeCell ref="Q61:R61"/>
    <mergeCell ref="S61:T61"/>
    <mergeCell ref="V61:W61"/>
    <mergeCell ref="Y61:Z61"/>
    <mergeCell ref="AB61:AC61"/>
    <mergeCell ref="AE61:AF61"/>
    <mergeCell ref="B60:N60"/>
    <mergeCell ref="Q60:R60"/>
    <mergeCell ref="S60:T60"/>
    <mergeCell ref="V60:W60"/>
    <mergeCell ref="Y60:Z60"/>
    <mergeCell ref="AB60:AC60"/>
    <mergeCell ref="AE62:AF62"/>
    <mergeCell ref="B63:N63"/>
    <mergeCell ref="Q63:R63"/>
    <mergeCell ref="S63:T63"/>
    <mergeCell ref="V63:W63"/>
    <mergeCell ref="Y63:Z63"/>
    <mergeCell ref="AB63:AC63"/>
    <mergeCell ref="AE63:AF63"/>
    <mergeCell ref="B62:N62"/>
    <mergeCell ref="Q62:R62"/>
    <mergeCell ref="S62:T62"/>
    <mergeCell ref="V62:W62"/>
    <mergeCell ref="Y62:Z62"/>
    <mergeCell ref="AB62:AC62"/>
    <mergeCell ref="AE64:AF64"/>
    <mergeCell ref="B65:N65"/>
    <mergeCell ref="Q65:R65"/>
    <mergeCell ref="S65:T65"/>
    <mergeCell ref="V65:W65"/>
    <mergeCell ref="Y65:Z65"/>
    <mergeCell ref="AB65:AC65"/>
    <mergeCell ref="AE65:AF65"/>
    <mergeCell ref="B64:N64"/>
    <mergeCell ref="Q64:R64"/>
    <mergeCell ref="S64:T64"/>
    <mergeCell ref="V64:W64"/>
    <mergeCell ref="Y64:Z64"/>
    <mergeCell ref="AB64:AC64"/>
    <mergeCell ref="AE66:AF66"/>
    <mergeCell ref="B67:N67"/>
    <mergeCell ref="Q67:R67"/>
    <mergeCell ref="S67:T67"/>
    <mergeCell ref="V67:W67"/>
    <mergeCell ref="Y67:Z67"/>
    <mergeCell ref="AB67:AC67"/>
    <mergeCell ref="AE67:AF67"/>
    <mergeCell ref="B66:N66"/>
    <mergeCell ref="Q66:R66"/>
    <mergeCell ref="S66:T66"/>
    <mergeCell ref="V66:W66"/>
    <mergeCell ref="Y66:Z66"/>
    <mergeCell ref="AB66:AC66"/>
    <mergeCell ref="AE68:AF68"/>
    <mergeCell ref="B69:N69"/>
    <mergeCell ref="Q69:R69"/>
    <mergeCell ref="S69:T69"/>
    <mergeCell ref="V69:W69"/>
    <mergeCell ref="Y69:Z69"/>
    <mergeCell ref="AB69:AC69"/>
    <mergeCell ref="AE69:AF69"/>
    <mergeCell ref="B68:N68"/>
    <mergeCell ref="Q68:R68"/>
    <mergeCell ref="S68:T68"/>
    <mergeCell ref="V68:W68"/>
    <mergeCell ref="Y68:Z68"/>
    <mergeCell ref="AB68:AC68"/>
    <mergeCell ref="AE70:AF70"/>
    <mergeCell ref="B71:N71"/>
    <mergeCell ref="Q71:R71"/>
    <mergeCell ref="S71:T71"/>
    <mergeCell ref="V71:W71"/>
    <mergeCell ref="Y71:Z71"/>
    <mergeCell ref="AB71:AC71"/>
    <mergeCell ref="AE71:AF71"/>
    <mergeCell ref="B70:N70"/>
    <mergeCell ref="Q70:R70"/>
    <mergeCell ref="S70:T70"/>
    <mergeCell ref="V70:W70"/>
    <mergeCell ref="Y70:Z70"/>
    <mergeCell ref="AB70:AC70"/>
    <mergeCell ref="AE72:AF72"/>
    <mergeCell ref="B73:N73"/>
    <mergeCell ref="Q73:R73"/>
    <mergeCell ref="B72:N72"/>
    <mergeCell ref="Q72:R72"/>
    <mergeCell ref="S72:T72"/>
    <mergeCell ref="V72:W72"/>
    <mergeCell ref="Y72:Z72"/>
    <mergeCell ref="AB72:AC72"/>
    <mergeCell ref="AE74:AF74"/>
    <mergeCell ref="B75:N75"/>
    <mergeCell ref="Q75:R75"/>
    <mergeCell ref="S75:T75"/>
    <mergeCell ref="V75:W75"/>
    <mergeCell ref="Y75:Z75"/>
    <mergeCell ref="AB75:AC75"/>
    <mergeCell ref="AE75:AF75"/>
    <mergeCell ref="B74:N74"/>
    <mergeCell ref="Q74:R74"/>
    <mergeCell ref="S74:T74"/>
    <mergeCell ref="V74:W74"/>
    <mergeCell ref="Y74:Z74"/>
    <mergeCell ref="AB74:AC74"/>
    <mergeCell ref="AE76:AF76"/>
    <mergeCell ref="B77:N77"/>
    <mergeCell ref="Q77:R77"/>
    <mergeCell ref="B76:N76"/>
    <mergeCell ref="Q76:R76"/>
    <mergeCell ref="S76:T76"/>
    <mergeCell ref="V76:W76"/>
    <mergeCell ref="Y76:Z76"/>
    <mergeCell ref="AB76:AC76"/>
    <mergeCell ref="AE78:AF78"/>
    <mergeCell ref="B79:N79"/>
    <mergeCell ref="Q79:R79"/>
    <mergeCell ref="S79:T79"/>
    <mergeCell ref="V79:W79"/>
    <mergeCell ref="Y79:Z79"/>
    <mergeCell ref="AB79:AC79"/>
    <mergeCell ref="AE79:AF79"/>
    <mergeCell ref="B78:N78"/>
    <mergeCell ref="Q78:R78"/>
    <mergeCell ref="S78:T78"/>
    <mergeCell ref="V78:W78"/>
    <mergeCell ref="Y78:Z78"/>
    <mergeCell ref="AB78:AC78"/>
    <mergeCell ref="B81:N81"/>
    <mergeCell ref="Q81:R81"/>
    <mergeCell ref="S81:T81"/>
    <mergeCell ref="V81:W81"/>
    <mergeCell ref="Y81:Z81"/>
    <mergeCell ref="AB81:AC81"/>
    <mergeCell ref="AE81:AF81"/>
    <mergeCell ref="AE82:AF82"/>
    <mergeCell ref="B80:N80"/>
    <mergeCell ref="Q80:R80"/>
    <mergeCell ref="S80:T80"/>
    <mergeCell ref="V80:W80"/>
    <mergeCell ref="Y80:Z80"/>
    <mergeCell ref="AB80:AC80"/>
    <mergeCell ref="AE80:AF80"/>
    <mergeCell ref="B83:N83"/>
    <mergeCell ref="Q83:R83"/>
    <mergeCell ref="S83:T83"/>
    <mergeCell ref="V83:W83"/>
    <mergeCell ref="Y83:Z83"/>
    <mergeCell ref="AB83:AC83"/>
    <mergeCell ref="AE83:AF83"/>
    <mergeCell ref="B82:N82"/>
    <mergeCell ref="Q82:R82"/>
    <mergeCell ref="S82:T82"/>
    <mergeCell ref="V82:W82"/>
    <mergeCell ref="Y82:Z82"/>
    <mergeCell ref="AB82:AC82"/>
    <mergeCell ref="AE84:AF84"/>
    <mergeCell ref="B85:N85"/>
    <mergeCell ref="Q85:R85"/>
    <mergeCell ref="S85:T85"/>
    <mergeCell ref="V85:W85"/>
    <mergeCell ref="Y85:Z85"/>
    <mergeCell ref="AB85:AC85"/>
    <mergeCell ref="AE85:AF85"/>
    <mergeCell ref="B84:N84"/>
    <mergeCell ref="Q84:R84"/>
    <mergeCell ref="S84:T84"/>
    <mergeCell ref="V84:W84"/>
    <mergeCell ref="Y84:Z84"/>
    <mergeCell ref="AB84:AC84"/>
    <mergeCell ref="Y87:Z87"/>
    <mergeCell ref="AB87:AC87"/>
    <mergeCell ref="AE87:AF87"/>
    <mergeCell ref="B86:N86"/>
    <mergeCell ref="Q86:R86"/>
    <mergeCell ref="B87:N87"/>
    <mergeCell ref="Q87:R87"/>
    <mergeCell ref="S87:T87"/>
    <mergeCell ref="V87:W8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alignWithMargins="0"/>
  <colBreaks count="1" manualBreakCount="1">
    <brk id="3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2B5AE43BD1D64DA199A0F04705B0FB" ma:contentTypeVersion="17" ma:contentTypeDescription="新しいドキュメントを作成します。" ma:contentTypeScope="" ma:versionID="6bd1bf7f239ec8625a3bd2323f2bcae5">
  <xsd:schema xmlns:xsd="http://www.w3.org/2001/XMLSchema" xmlns:xs="http://www.w3.org/2001/XMLSchema" xmlns:p="http://schemas.microsoft.com/office/2006/metadata/properties" xmlns:ns2="9978b81c-adfe-4e0d-becf-a8ce533dd562" xmlns:ns3="33cdf693-59dc-4b73-9fd1-4e2c0430e2b9" targetNamespace="http://schemas.microsoft.com/office/2006/metadata/properties" ma:root="true" ma:fieldsID="ec229ad3f3ed5e0c7c8bfb40e3edf1df" ns2:_="" ns3:_="">
    <xsd:import namespace="9978b81c-adfe-4e0d-becf-a8ce533dd562"/>
    <xsd:import namespace="33cdf693-59dc-4b73-9fd1-4e2c0430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8b81c-adfe-4e0d-becf-a8ce533dd5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c08b750-10fd-4497-a649-0d5c214867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df693-59dc-4b73-9fd1-4e2c0430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edf70b-80bf-44b0-8dcd-d4fa7c715064}" ma:internalName="TaxCatchAll" ma:showField="CatchAllData" ma:web="33cdf693-59dc-4b73-9fd1-4e2c0430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24370-B8A4-4F46-89B6-2EF9FF382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C0446-9ABE-4CC1-ADE9-7D697CF1F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8b81c-adfe-4e0d-becf-a8ce533dd562"/>
    <ds:schemaRef ds:uri="33cdf693-59dc-4b73-9fd1-4e2c0430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表紙（請求書）</vt:lpstr>
      <vt:lpstr>附表（出来高内訳書）</vt:lpstr>
      <vt:lpstr>'表紙（請求書）'!Print_Area</vt:lpstr>
      <vt:lpstr>'附表（出来高内訳書）'!Print_Area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七海</dc:creator>
  <cp:lastModifiedBy>y-ogura</cp:lastModifiedBy>
  <cp:lastPrinted>2023-07-13T01:35:21Z</cp:lastPrinted>
  <dcterms:created xsi:type="dcterms:W3CDTF">2022-08-25T05:46:32Z</dcterms:created>
  <dcterms:modified xsi:type="dcterms:W3CDTF">2023-08-01T04:26:49Z</dcterms:modified>
</cp:coreProperties>
</file>